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codeName="Denne_projektmappe" defaultThemeVersion="166925"/>
  <mc:AlternateContent xmlns:mc="http://schemas.openxmlformats.org/markup-compatibility/2006">
    <mc:Choice Requires="x15">
      <x15ac:absPath xmlns:x15ac="http://schemas.microsoft.com/office/spreadsheetml/2010/11/ac" url="C:\Users\cly\Downloads\"/>
    </mc:Choice>
  </mc:AlternateContent>
  <xr:revisionPtr revIDLastSave="0" documentId="8_{07CF2BC0-A0D9-40CC-A2F7-FFB43D042E23}" xr6:coauthVersionLast="47" xr6:coauthVersionMax="47" xr10:uidLastSave="{00000000-0000-0000-0000-000000000000}"/>
  <bookViews>
    <workbookView xWindow="-120" yWindow="-120" windowWidth="29040" windowHeight="15840" activeTab="1" xr2:uid="{F26D8E52-FD80-48EE-A0BA-56D5AE007E87}"/>
  </bookViews>
  <sheets>
    <sheet name="År og Kvartaler" sheetId="2" r:id="rId1"/>
    <sheet name="Ugeplan 2021-2024" sheetId="6" r:id="rId2"/>
  </sheets>
  <definedNames>
    <definedName name="_xlnm._FilterDatabase" localSheetId="1" hidden="1">'Ugeplan 2021-2024'!$A$2:$G$210</definedName>
    <definedName name="_xlnm.Print_Area" localSheetId="1">'Ugeplan 2021-2024'!$A:$G</definedName>
    <definedName name="_xlnm.Print_Area" localSheetId="0">'År og Kvartaler'!$A:$R</definedName>
    <definedName name="_xlnm.Print_Titles" localSheetId="1">'Ugeplan 2021-2024'!$1:$2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1" i="2" l="1"/>
  <c r="C16" i="2"/>
  <c r="F3" i="6"/>
  <c r="E4" i="6" s="1"/>
  <c r="G3" i="6" l="1"/>
  <c r="F4" i="6"/>
  <c r="E5" i="6" s="1"/>
  <c r="R30" i="6"/>
  <c r="S30" i="6"/>
  <c r="T30" i="6"/>
  <c r="U30" i="6"/>
  <c r="R31" i="6"/>
  <c r="S31" i="6"/>
  <c r="T31" i="6"/>
  <c r="U31" i="6"/>
  <c r="R32" i="6"/>
  <c r="W32" i="6" s="1"/>
  <c r="S32" i="6"/>
  <c r="X32" i="6" s="1"/>
  <c r="T32" i="6"/>
  <c r="Y32" i="6" s="1"/>
  <c r="U32" i="6"/>
  <c r="Z32" i="6" s="1"/>
  <c r="R33" i="6"/>
  <c r="S33" i="6"/>
  <c r="T33" i="6"/>
  <c r="U33" i="6"/>
  <c r="R34" i="6"/>
  <c r="S34" i="6"/>
  <c r="T34" i="6"/>
  <c r="Y34" i="6" s="1"/>
  <c r="U34" i="6"/>
  <c r="Z34" i="6" s="1"/>
  <c r="R35" i="6"/>
  <c r="S35" i="6"/>
  <c r="X35" i="6" s="1"/>
  <c r="T35" i="6"/>
  <c r="Y35" i="6" s="1"/>
  <c r="U35" i="6"/>
  <c r="Z35" i="6" s="1"/>
  <c r="R21" i="6"/>
  <c r="W21" i="6" s="1"/>
  <c r="S21" i="6"/>
  <c r="T21" i="6"/>
  <c r="U21" i="6"/>
  <c r="Z21" i="6" s="1"/>
  <c r="R22" i="6"/>
  <c r="S22" i="6"/>
  <c r="X22" i="6" s="1"/>
  <c r="T22" i="6"/>
  <c r="Y22" i="6" s="1"/>
  <c r="U22" i="6"/>
  <c r="Z22" i="6" s="1"/>
  <c r="R23" i="6"/>
  <c r="W23" i="6" s="1"/>
  <c r="S23" i="6"/>
  <c r="X23" i="6" s="1"/>
  <c r="T23" i="6"/>
  <c r="Y23" i="6" s="1"/>
  <c r="U23" i="6"/>
  <c r="Z23" i="6" s="1"/>
  <c r="R24" i="6"/>
  <c r="W24" i="6" s="1"/>
  <c r="S24" i="6"/>
  <c r="X24" i="6" s="1"/>
  <c r="T24" i="6"/>
  <c r="Y24" i="6" s="1"/>
  <c r="U24" i="6"/>
  <c r="Z24" i="6" s="1"/>
  <c r="R25" i="6"/>
  <c r="W25" i="6" s="1"/>
  <c r="S25" i="6"/>
  <c r="X25" i="6" s="1"/>
  <c r="T25" i="6"/>
  <c r="Y25" i="6" s="1"/>
  <c r="U25" i="6"/>
  <c r="Z25" i="6" s="1"/>
  <c r="R26" i="6"/>
  <c r="W26" i="6" s="1"/>
  <c r="S26" i="6"/>
  <c r="X26" i="6" s="1"/>
  <c r="T26" i="6"/>
  <c r="Y26" i="6" s="1"/>
  <c r="U26" i="6"/>
  <c r="Z26" i="6" s="1"/>
  <c r="W35" i="6"/>
  <c r="X34" i="6"/>
  <c r="W34" i="6"/>
  <c r="Z33" i="6"/>
  <c r="Y33" i="6"/>
  <c r="X33" i="6"/>
  <c r="W33" i="6"/>
  <c r="Z31" i="6"/>
  <c r="Y31" i="6"/>
  <c r="X31" i="6"/>
  <c r="W31" i="6"/>
  <c r="Z30" i="6"/>
  <c r="Y30" i="6"/>
  <c r="X30" i="6"/>
  <c r="W30" i="6"/>
  <c r="W22" i="6"/>
  <c r="Y21" i="6"/>
  <c r="X21" i="6"/>
  <c r="S12" i="6"/>
  <c r="X12" i="6" s="1"/>
  <c r="T12" i="6"/>
  <c r="U12" i="6"/>
  <c r="S13" i="6"/>
  <c r="X13" i="6" s="1"/>
  <c r="T13" i="6"/>
  <c r="Y13" i="6" s="1"/>
  <c r="U13" i="6"/>
  <c r="Z13" i="6" s="1"/>
  <c r="S14" i="6"/>
  <c r="X14" i="6" s="1"/>
  <c r="T14" i="6"/>
  <c r="Y14" i="6" s="1"/>
  <c r="U14" i="6"/>
  <c r="Z14" i="6" s="1"/>
  <c r="S15" i="6"/>
  <c r="X15" i="6" s="1"/>
  <c r="T15" i="6"/>
  <c r="Y15" i="6" s="1"/>
  <c r="U15" i="6"/>
  <c r="Z15" i="6" s="1"/>
  <c r="S16" i="6"/>
  <c r="X16" i="6" s="1"/>
  <c r="T16" i="6"/>
  <c r="Y16" i="6" s="1"/>
  <c r="U16" i="6"/>
  <c r="Z16" i="6" s="1"/>
  <c r="S17" i="6"/>
  <c r="X17" i="6" s="1"/>
  <c r="T17" i="6"/>
  <c r="Y17" i="6" s="1"/>
  <c r="U17" i="6"/>
  <c r="Z17" i="6" s="1"/>
  <c r="R12" i="6"/>
  <c r="W12" i="6" s="1"/>
  <c r="R13" i="6"/>
  <c r="W13" i="6" s="1"/>
  <c r="R14" i="6"/>
  <c r="W14" i="6" s="1"/>
  <c r="R15" i="6"/>
  <c r="W15" i="6" s="1"/>
  <c r="R16" i="6"/>
  <c r="W16" i="6" s="1"/>
  <c r="R17" i="6"/>
  <c r="W17" i="6" s="1"/>
  <c r="P36" i="6"/>
  <c r="O36" i="6"/>
  <c r="N36" i="6"/>
  <c r="M36" i="6"/>
  <c r="L36" i="6"/>
  <c r="P27" i="6"/>
  <c r="O27" i="6"/>
  <c r="N27" i="6"/>
  <c r="M27" i="6"/>
  <c r="L27" i="6"/>
  <c r="P18" i="6"/>
  <c r="O18" i="6"/>
  <c r="N18" i="6"/>
  <c r="M18" i="6"/>
  <c r="L18" i="6"/>
  <c r="Z12" i="6"/>
  <c r="Y12" i="6"/>
  <c r="U3" i="6"/>
  <c r="Z3" i="6" s="1"/>
  <c r="U4" i="6"/>
  <c r="Z4" i="6" s="1"/>
  <c r="U5" i="6"/>
  <c r="Z5" i="6" s="1"/>
  <c r="U6" i="6"/>
  <c r="Z6" i="6" s="1"/>
  <c r="U7" i="6"/>
  <c r="Z7" i="6" s="1"/>
  <c r="U8" i="6"/>
  <c r="Z8" i="6" s="1"/>
  <c r="T3" i="6"/>
  <c r="Y3" i="6" s="1"/>
  <c r="T4" i="6"/>
  <c r="Y4" i="6" s="1"/>
  <c r="T5" i="6"/>
  <c r="Y5" i="6" s="1"/>
  <c r="T6" i="6"/>
  <c r="Y6" i="6" s="1"/>
  <c r="T7" i="6"/>
  <c r="Y7" i="6" s="1"/>
  <c r="T8" i="6"/>
  <c r="Y8" i="6" s="1"/>
  <c r="S3" i="6"/>
  <c r="X3" i="6" s="1"/>
  <c r="S4" i="6"/>
  <c r="X4" i="6" s="1"/>
  <c r="S5" i="6"/>
  <c r="X5" i="6" s="1"/>
  <c r="S6" i="6"/>
  <c r="X6" i="6" s="1"/>
  <c r="S7" i="6"/>
  <c r="X7" i="6" s="1"/>
  <c r="S8" i="6"/>
  <c r="X8" i="6" s="1"/>
  <c r="R3" i="6"/>
  <c r="W3" i="6" s="1"/>
  <c r="R4" i="6"/>
  <c r="W4" i="6" s="1"/>
  <c r="R5" i="6"/>
  <c r="W5" i="6" s="1"/>
  <c r="R6" i="6"/>
  <c r="W6" i="6" s="1"/>
  <c r="R7" i="6"/>
  <c r="W7" i="6" s="1"/>
  <c r="R8" i="6"/>
  <c r="W8" i="6" s="1"/>
  <c r="L9" i="6"/>
  <c r="M9" i="6"/>
  <c r="N9" i="6"/>
  <c r="O9" i="6"/>
  <c r="P9" i="6"/>
  <c r="A16" i="2"/>
  <c r="A26" i="2" s="1"/>
  <c r="A17" i="2"/>
  <c r="A27" i="2" s="1"/>
  <c r="A18" i="2"/>
  <c r="A28" i="2" s="1"/>
  <c r="A19" i="2"/>
  <c r="A29" i="2" s="1"/>
  <c r="A20" i="2"/>
  <c r="A30" i="2" s="1"/>
  <c r="A15" i="2"/>
  <c r="A25" i="2" s="1"/>
  <c r="D15" i="2"/>
  <c r="E15" i="2"/>
  <c r="F15" i="2"/>
  <c r="G15" i="2"/>
  <c r="H15" i="2"/>
  <c r="I15" i="2"/>
  <c r="J15" i="2"/>
  <c r="K15" i="2"/>
  <c r="L15" i="2"/>
  <c r="M15" i="2"/>
  <c r="N15" i="2"/>
  <c r="O15" i="2"/>
  <c r="P15" i="2"/>
  <c r="Q15" i="2"/>
  <c r="R15" i="2"/>
  <c r="D16" i="2"/>
  <c r="E16" i="2"/>
  <c r="F16" i="2"/>
  <c r="G16" i="2"/>
  <c r="H16" i="2"/>
  <c r="I16" i="2"/>
  <c r="J16" i="2"/>
  <c r="K16" i="2"/>
  <c r="L16" i="2"/>
  <c r="M16" i="2"/>
  <c r="N16" i="2"/>
  <c r="O16" i="2"/>
  <c r="P16" i="2"/>
  <c r="Q16" i="2"/>
  <c r="R16" i="2"/>
  <c r="D17" i="2"/>
  <c r="E17" i="2"/>
  <c r="F17" i="2"/>
  <c r="G17" i="2"/>
  <c r="H17" i="2"/>
  <c r="I17" i="2"/>
  <c r="J17" i="2"/>
  <c r="K17" i="2"/>
  <c r="L17" i="2"/>
  <c r="M17" i="2"/>
  <c r="N17" i="2"/>
  <c r="O17" i="2"/>
  <c r="P17" i="2"/>
  <c r="Q17" i="2"/>
  <c r="R17" i="2"/>
  <c r="D18" i="2"/>
  <c r="E18" i="2"/>
  <c r="F18" i="2"/>
  <c r="G18" i="2"/>
  <c r="H18" i="2"/>
  <c r="I18" i="2"/>
  <c r="J18" i="2"/>
  <c r="K18" i="2"/>
  <c r="L18" i="2"/>
  <c r="M18" i="2"/>
  <c r="N18" i="2"/>
  <c r="O18" i="2"/>
  <c r="P18" i="2"/>
  <c r="Q18" i="2"/>
  <c r="R18" i="2"/>
  <c r="D19" i="2"/>
  <c r="E19" i="2"/>
  <c r="F19" i="2"/>
  <c r="G19" i="2"/>
  <c r="H19" i="2"/>
  <c r="I19" i="2"/>
  <c r="J19" i="2"/>
  <c r="K19" i="2"/>
  <c r="L19" i="2"/>
  <c r="M19" i="2"/>
  <c r="N19" i="2"/>
  <c r="O19" i="2"/>
  <c r="P19" i="2"/>
  <c r="Q19" i="2"/>
  <c r="R19" i="2"/>
  <c r="D20" i="2"/>
  <c r="E20" i="2"/>
  <c r="F20" i="2"/>
  <c r="G20" i="2"/>
  <c r="H20" i="2"/>
  <c r="I20" i="2"/>
  <c r="J20" i="2"/>
  <c r="K20" i="2"/>
  <c r="L20" i="2"/>
  <c r="M20" i="2"/>
  <c r="N20" i="2"/>
  <c r="O20" i="2"/>
  <c r="P20" i="2"/>
  <c r="Q20" i="2"/>
  <c r="R20" i="2"/>
  <c r="S5" i="2"/>
  <c r="R36" i="6" l="1"/>
  <c r="J3" i="6"/>
  <c r="G4" i="6"/>
  <c r="F5" i="6"/>
  <c r="G5" i="6" s="1"/>
  <c r="S27" i="6"/>
  <c r="S36" i="6"/>
  <c r="T36" i="6"/>
  <c r="U36" i="6"/>
  <c r="U27" i="6"/>
  <c r="R27" i="6"/>
  <c r="Y27" i="6"/>
  <c r="W36" i="6"/>
  <c r="X36" i="6"/>
  <c r="Y36" i="6"/>
  <c r="Z36" i="6"/>
  <c r="W27" i="6"/>
  <c r="X27" i="6"/>
  <c r="T27" i="6"/>
  <c r="Z27" i="6"/>
  <c r="T18" i="6"/>
  <c r="U18" i="6"/>
  <c r="S18" i="6"/>
  <c r="W18" i="6"/>
  <c r="X18" i="6"/>
  <c r="R18" i="6"/>
  <c r="Z18" i="6"/>
  <c r="Y18" i="6"/>
  <c r="Y9" i="6"/>
  <c r="X9" i="6"/>
  <c r="W9" i="6"/>
  <c r="Z9" i="6"/>
  <c r="U9" i="6"/>
  <c r="T9" i="6"/>
  <c r="S9" i="6"/>
  <c r="R9" i="6"/>
  <c r="F24" i="2"/>
  <c r="E24" i="2"/>
  <c r="D24" i="2"/>
  <c r="C24" i="2"/>
  <c r="J14" i="2"/>
  <c r="N14" i="2" s="1"/>
  <c r="R14" i="2" s="1"/>
  <c r="R24" i="2" s="1"/>
  <c r="I14" i="2"/>
  <c r="M14" i="2" s="1"/>
  <c r="Q14" i="2" s="1"/>
  <c r="Q24" i="2" s="1"/>
  <c r="H14" i="2"/>
  <c r="L14" i="2" s="1"/>
  <c r="P14" i="2" s="1"/>
  <c r="P24" i="2" s="1"/>
  <c r="G14" i="2"/>
  <c r="K14" i="2" s="1"/>
  <c r="O14" i="2" s="1"/>
  <c r="O24" i="2" s="1"/>
  <c r="J4" i="6" l="1"/>
  <c r="E6" i="6"/>
  <c r="J24" i="2"/>
  <c r="K24" i="2"/>
  <c r="L24" i="2"/>
  <c r="M24" i="2"/>
  <c r="N24" i="2"/>
  <c r="G24" i="2"/>
  <c r="H24" i="2"/>
  <c r="I24" i="2"/>
  <c r="F6" i="6" l="1"/>
  <c r="E7" i="6" s="1"/>
  <c r="G6" i="6" l="1"/>
  <c r="J5" i="6"/>
  <c r="F7" i="6"/>
  <c r="E8" i="6" s="1"/>
  <c r="J6" i="6" l="1"/>
  <c r="G7" i="6"/>
  <c r="F8" i="6"/>
  <c r="E9" i="6" s="1"/>
  <c r="J7" i="6" l="1"/>
  <c r="G8" i="6"/>
  <c r="F9" i="6"/>
  <c r="E10" i="6" s="1"/>
  <c r="J8" i="6" l="1"/>
  <c r="G9" i="6"/>
  <c r="F10" i="6"/>
  <c r="E11" i="6" s="1"/>
  <c r="J9" i="6" l="1"/>
  <c r="G10" i="6"/>
  <c r="F11" i="6"/>
  <c r="E12" i="6" s="1"/>
  <c r="G11" i="6" l="1"/>
  <c r="J10" i="6"/>
  <c r="F12" i="6"/>
  <c r="E13" i="6" s="1"/>
  <c r="J11" i="6" l="1"/>
  <c r="G12" i="6"/>
  <c r="F13" i="6"/>
  <c r="E14" i="6" s="1"/>
  <c r="G13" i="6" l="1"/>
  <c r="F14" i="6"/>
  <c r="E15" i="6" s="1"/>
  <c r="J12" i="6" l="1"/>
  <c r="G14" i="6"/>
  <c r="F15" i="6"/>
  <c r="E16" i="6" s="1"/>
  <c r="J13" i="6" l="1"/>
  <c r="G15" i="6"/>
  <c r="F16" i="6"/>
  <c r="E17" i="6" s="1"/>
  <c r="J14" i="6" l="1"/>
  <c r="G16" i="6"/>
  <c r="F17" i="6"/>
  <c r="E18" i="6" s="1"/>
  <c r="J15" i="6" l="1"/>
  <c r="G17" i="6"/>
  <c r="F18" i="6"/>
  <c r="E19" i="6" s="1"/>
  <c r="C26" i="2"/>
  <c r="D26" i="2"/>
  <c r="E26" i="2"/>
  <c r="F26" i="2"/>
  <c r="G26" i="2"/>
  <c r="G31" i="2" s="1"/>
  <c r="H26" i="2"/>
  <c r="I26" i="2"/>
  <c r="J26" i="2"/>
  <c r="K26" i="2"/>
  <c r="L26" i="2"/>
  <c r="M26" i="2"/>
  <c r="N26" i="2"/>
  <c r="O26" i="2"/>
  <c r="O31" i="2" s="1"/>
  <c r="P26" i="2"/>
  <c r="Q26" i="2"/>
  <c r="R26" i="2"/>
  <c r="C27" i="2"/>
  <c r="D27" i="2"/>
  <c r="E27" i="2"/>
  <c r="F27" i="2"/>
  <c r="G27" i="2"/>
  <c r="H27" i="2"/>
  <c r="I27" i="2"/>
  <c r="J27" i="2"/>
  <c r="K27" i="2"/>
  <c r="L27" i="2"/>
  <c r="M27" i="2"/>
  <c r="N27" i="2"/>
  <c r="O27" i="2"/>
  <c r="P27" i="2"/>
  <c r="Q27" i="2"/>
  <c r="R27" i="2"/>
  <c r="C28" i="2"/>
  <c r="D28" i="2"/>
  <c r="E28" i="2"/>
  <c r="F28" i="2"/>
  <c r="G28" i="2"/>
  <c r="H28" i="2"/>
  <c r="I28" i="2"/>
  <c r="J28" i="2"/>
  <c r="K28" i="2"/>
  <c r="L28" i="2"/>
  <c r="M28" i="2"/>
  <c r="N28" i="2"/>
  <c r="O28" i="2"/>
  <c r="P28" i="2"/>
  <c r="Q28" i="2"/>
  <c r="R28" i="2"/>
  <c r="C29" i="2"/>
  <c r="D29" i="2"/>
  <c r="E29" i="2"/>
  <c r="F29" i="2"/>
  <c r="G29" i="2"/>
  <c r="H29" i="2"/>
  <c r="I29" i="2"/>
  <c r="J29" i="2"/>
  <c r="K29" i="2"/>
  <c r="L29" i="2"/>
  <c r="M29" i="2"/>
  <c r="N29" i="2"/>
  <c r="O29" i="2"/>
  <c r="P29" i="2"/>
  <c r="Q29" i="2"/>
  <c r="R29" i="2"/>
  <c r="C30" i="2"/>
  <c r="D30" i="2"/>
  <c r="E30" i="2"/>
  <c r="F30" i="2"/>
  <c r="G30" i="2"/>
  <c r="H30" i="2"/>
  <c r="I30" i="2"/>
  <c r="J30" i="2"/>
  <c r="K30" i="2"/>
  <c r="L30" i="2"/>
  <c r="M30" i="2"/>
  <c r="N30" i="2"/>
  <c r="O30" i="2"/>
  <c r="P30" i="2"/>
  <c r="Q30" i="2"/>
  <c r="R30" i="2"/>
  <c r="D25" i="2"/>
  <c r="E25" i="2"/>
  <c r="F25" i="2"/>
  <c r="G25" i="2"/>
  <c r="H25" i="2"/>
  <c r="I25" i="2"/>
  <c r="J25" i="2"/>
  <c r="K25" i="2"/>
  <c r="L25" i="2"/>
  <c r="M25" i="2"/>
  <c r="N25" i="2"/>
  <c r="O25" i="2"/>
  <c r="P25" i="2"/>
  <c r="Q25" i="2"/>
  <c r="R25" i="2"/>
  <c r="C25" i="2"/>
  <c r="C31" i="2"/>
  <c r="C17" i="2"/>
  <c r="C18" i="2"/>
  <c r="C19" i="2"/>
  <c r="C20" i="2"/>
  <c r="R21" i="2"/>
  <c r="G21" i="2"/>
  <c r="K21" i="2"/>
  <c r="O21" i="2"/>
  <c r="D21" i="2"/>
  <c r="H21" i="2"/>
  <c r="P21" i="2"/>
  <c r="C15" i="2"/>
  <c r="S15" i="2" s="1"/>
  <c r="B31" i="2"/>
  <c r="Q21" i="2"/>
  <c r="I21" i="2"/>
  <c r="E21" i="2"/>
  <c r="B21" i="2"/>
  <c r="P31" i="2" l="1"/>
  <c r="M31" i="2"/>
  <c r="L31" i="2"/>
  <c r="K31" i="2"/>
  <c r="Q31" i="2"/>
  <c r="I31" i="2"/>
  <c r="E31" i="2"/>
  <c r="H31" i="2"/>
  <c r="J16" i="6"/>
  <c r="G18" i="6"/>
  <c r="F19" i="6"/>
  <c r="E20" i="6" s="1"/>
  <c r="S27" i="2"/>
  <c r="D31" i="2"/>
  <c r="S17" i="2"/>
  <c r="J21" i="2"/>
  <c r="S19" i="2"/>
  <c r="S16" i="2"/>
  <c r="S29" i="2"/>
  <c r="S28" i="2"/>
  <c r="F31" i="2"/>
  <c r="M21" i="2"/>
  <c r="N31" i="2"/>
  <c r="S18" i="2"/>
  <c r="S30" i="2"/>
  <c r="J31" i="2"/>
  <c r="R31" i="2"/>
  <c r="S20" i="2"/>
  <c r="N21" i="2"/>
  <c r="S26" i="2"/>
  <c r="S25" i="2"/>
  <c r="F21" i="2"/>
  <c r="L21" i="2"/>
  <c r="C21" i="2"/>
  <c r="J17" i="6" l="1"/>
  <c r="G19" i="6"/>
  <c r="F20" i="6"/>
  <c r="E21" i="6" s="1"/>
  <c r="D11" i="2"/>
  <c r="E11" i="2"/>
  <c r="F11" i="2"/>
  <c r="G11" i="2"/>
  <c r="H11" i="2"/>
  <c r="I11" i="2"/>
  <c r="J11" i="2"/>
  <c r="K11" i="2"/>
  <c r="L11" i="2"/>
  <c r="M11" i="2"/>
  <c r="N11" i="2"/>
  <c r="O11" i="2"/>
  <c r="P11" i="2"/>
  <c r="Q11" i="2"/>
  <c r="R11" i="2"/>
  <c r="S10" i="2"/>
  <c r="S9" i="2"/>
  <c r="S6" i="2"/>
  <c r="S7" i="2"/>
  <c r="S8" i="2"/>
  <c r="B11" i="2"/>
  <c r="G3" i="2"/>
  <c r="K3" i="2" s="1"/>
  <c r="O3" i="2" s="1"/>
  <c r="H4" i="2"/>
  <c r="L4" i="2" s="1"/>
  <c r="P4" i="2" s="1"/>
  <c r="I4" i="2"/>
  <c r="M4" i="2" s="1"/>
  <c r="Q4" i="2" s="1"/>
  <c r="J4" i="2"/>
  <c r="N4" i="2" s="1"/>
  <c r="R4" i="2" s="1"/>
  <c r="G4" i="2"/>
  <c r="K4" i="2" s="1"/>
  <c r="O4" i="2" s="1"/>
  <c r="D3" i="2"/>
  <c r="E3" i="2" s="1"/>
  <c r="F3" i="2" s="1"/>
  <c r="J18" i="6" l="1"/>
  <c r="G20" i="6"/>
  <c r="F21" i="6"/>
  <c r="E22" i="6" s="1"/>
  <c r="H3" i="2"/>
  <c r="I3" i="2" s="1"/>
  <c r="J3" i="2" s="1"/>
  <c r="L3" i="2" s="1"/>
  <c r="M3" i="2" s="1"/>
  <c r="N3" i="2" s="1"/>
  <c r="P3" i="2" s="1"/>
  <c r="Q3" i="2" s="1"/>
  <c r="R3" i="2" s="1"/>
  <c r="C13" i="2" s="1"/>
  <c r="J19" i="6" l="1"/>
  <c r="G21" i="6"/>
  <c r="F22" i="6"/>
  <c r="E23" i="6" s="1"/>
  <c r="G13" i="2"/>
  <c r="D13" i="2"/>
  <c r="E13" i="2" s="1"/>
  <c r="F13" i="2" s="1"/>
  <c r="J20" i="6" l="1"/>
  <c r="G22" i="6"/>
  <c r="F23" i="6"/>
  <c r="E24" i="6" s="1"/>
  <c r="H13" i="2"/>
  <c r="I13" i="2" s="1"/>
  <c r="J13" i="2" s="1"/>
  <c r="K13" i="2"/>
  <c r="G23" i="6" l="1"/>
  <c r="F24" i="6"/>
  <c r="E25" i="6" s="1"/>
  <c r="L13" i="2"/>
  <c r="M13" i="2" s="1"/>
  <c r="N13" i="2" s="1"/>
  <c r="O13" i="2"/>
  <c r="P13" i="2" s="1"/>
  <c r="Q13" i="2" s="1"/>
  <c r="R13" i="2" s="1"/>
  <c r="C23" i="2" s="1"/>
  <c r="J21" i="6" l="1"/>
  <c r="G24" i="6"/>
  <c r="F25" i="6"/>
  <c r="E26" i="6" s="1"/>
  <c r="G23" i="2"/>
  <c r="D23" i="2"/>
  <c r="E23" i="2" s="1"/>
  <c r="F23" i="2" s="1"/>
  <c r="J22" i="6" l="1"/>
  <c r="G25" i="6"/>
  <c r="F26" i="6"/>
  <c r="E27" i="6" s="1"/>
  <c r="H23" i="2"/>
  <c r="I23" i="2" s="1"/>
  <c r="J23" i="2" s="1"/>
  <c r="K23" i="2"/>
  <c r="J23" i="6" l="1"/>
  <c r="G26" i="6"/>
  <c r="F27" i="6"/>
  <c r="E28" i="6" s="1"/>
  <c r="L23" i="2"/>
  <c r="M23" i="2" s="1"/>
  <c r="N23" i="2" s="1"/>
  <c r="O23" i="2"/>
  <c r="P23" i="2" s="1"/>
  <c r="Q23" i="2" s="1"/>
  <c r="R23" i="2" s="1"/>
  <c r="J24" i="6" l="1"/>
  <c r="G27" i="6"/>
  <c r="F28" i="6"/>
  <c r="E29" i="6" s="1"/>
  <c r="J25" i="6" l="1"/>
  <c r="G28" i="6"/>
  <c r="F29" i="6"/>
  <c r="E30" i="6" s="1"/>
  <c r="J26" i="6" l="1"/>
  <c r="G29" i="6"/>
  <c r="F30" i="6"/>
  <c r="E31" i="6" s="1"/>
  <c r="J27" i="6" l="1"/>
  <c r="G30" i="6"/>
  <c r="F31" i="6"/>
  <c r="E32" i="6" s="1"/>
  <c r="J28" i="6" l="1"/>
  <c r="G31" i="6"/>
  <c r="F32" i="6"/>
  <c r="E33" i="6" s="1"/>
  <c r="G32" i="6" l="1"/>
  <c r="J29" i="6"/>
  <c r="F33" i="6"/>
  <c r="E34" i="6" s="1"/>
  <c r="G33" i="6" l="1"/>
  <c r="F34" i="6"/>
  <c r="E35" i="6" s="1"/>
  <c r="J30" i="6" l="1"/>
  <c r="G34" i="6"/>
  <c r="F35" i="6"/>
  <c r="E36" i="6" s="1"/>
  <c r="J31" i="6" l="1"/>
  <c r="G35" i="6"/>
  <c r="F36" i="6"/>
  <c r="E37" i="6" s="1"/>
  <c r="J32" i="6" l="1"/>
  <c r="G36" i="6"/>
  <c r="F37" i="6"/>
  <c r="E38" i="6" s="1"/>
  <c r="J33" i="6" l="1"/>
  <c r="G37" i="6"/>
  <c r="F38" i="6"/>
  <c r="E39" i="6" s="1"/>
  <c r="G38" i="6" l="1"/>
  <c r="J34" i="6"/>
  <c r="F39" i="6"/>
  <c r="E40" i="6" s="1"/>
  <c r="J35" i="6" l="1"/>
  <c r="G39" i="6"/>
  <c r="F40" i="6"/>
  <c r="E41" i="6" s="1"/>
  <c r="J36" i="6" l="1"/>
  <c r="G40" i="6"/>
  <c r="F41" i="6"/>
  <c r="E42" i="6" s="1"/>
  <c r="G41" i="6" l="1"/>
  <c r="F42" i="6"/>
  <c r="E43" i="6" s="1"/>
  <c r="G42" i="6" l="1"/>
  <c r="F43" i="6"/>
  <c r="E44" i="6" s="1"/>
  <c r="G43" i="6" l="1"/>
  <c r="F44" i="6"/>
  <c r="E45" i="6" s="1"/>
  <c r="G44" i="6" l="1"/>
  <c r="F45" i="6"/>
  <c r="E46" i="6" s="1"/>
  <c r="G45" i="6" l="1"/>
  <c r="F46" i="6"/>
  <c r="E47" i="6" s="1"/>
  <c r="G46" i="6" l="1"/>
  <c r="F47" i="6"/>
  <c r="E48" i="6" s="1"/>
  <c r="G47" i="6" l="1"/>
  <c r="F48" i="6"/>
  <c r="E49" i="6" s="1"/>
  <c r="G48" i="6" l="1"/>
  <c r="F49" i="6"/>
  <c r="E50" i="6" s="1"/>
  <c r="G49" i="6" l="1"/>
  <c r="F50" i="6"/>
  <c r="E51" i="6" s="1"/>
  <c r="G50" i="6" l="1"/>
  <c r="F51" i="6"/>
  <c r="E52" i="6" s="1"/>
  <c r="G51" i="6" l="1"/>
  <c r="F52" i="6"/>
  <c r="E53" i="6" s="1"/>
  <c r="G52" i="6" l="1"/>
  <c r="F53" i="6"/>
  <c r="E54" i="6" s="1"/>
  <c r="G53" i="6" l="1"/>
  <c r="F54" i="6"/>
  <c r="E55" i="6" s="1"/>
  <c r="G54" i="6" l="1"/>
  <c r="F55" i="6"/>
  <c r="E56" i="6" s="1"/>
  <c r="G55" i="6" l="1"/>
  <c r="F56" i="6"/>
  <c r="E57" i="6" s="1"/>
  <c r="G56" i="6" l="1"/>
  <c r="F57" i="6"/>
  <c r="E58" i="6" s="1"/>
  <c r="G57" i="6" l="1"/>
  <c r="F58" i="6"/>
  <c r="E59" i="6" s="1"/>
  <c r="G58" i="6" l="1"/>
  <c r="F59" i="6"/>
  <c r="E60" i="6" s="1"/>
  <c r="G59" i="6" l="1"/>
  <c r="F60" i="6"/>
  <c r="E61" i="6" s="1"/>
  <c r="G60" i="6" l="1"/>
  <c r="F61" i="6"/>
  <c r="E62" i="6" s="1"/>
  <c r="G61" i="6" l="1"/>
  <c r="F62" i="6"/>
  <c r="E63" i="6" s="1"/>
  <c r="G62" i="6" l="1"/>
  <c r="F63" i="6"/>
  <c r="E64" i="6" s="1"/>
  <c r="G63" i="6" l="1"/>
  <c r="F64" i="6"/>
  <c r="E65" i="6" s="1"/>
  <c r="G64" i="6" l="1"/>
  <c r="F65" i="6"/>
  <c r="E66" i="6" s="1"/>
  <c r="G65" i="6" l="1"/>
  <c r="F66" i="6"/>
  <c r="E67" i="6" s="1"/>
  <c r="G66" i="6" l="1"/>
  <c r="F67" i="6"/>
  <c r="E68" i="6" s="1"/>
  <c r="G67" i="6" l="1"/>
  <c r="F68" i="6"/>
  <c r="E69" i="6" s="1"/>
  <c r="G68" i="6" l="1"/>
  <c r="F69" i="6"/>
  <c r="E70" i="6" s="1"/>
  <c r="G69" i="6" l="1"/>
  <c r="F70" i="6"/>
  <c r="E71" i="6" s="1"/>
  <c r="G70" i="6" l="1"/>
  <c r="F71" i="6"/>
  <c r="E72" i="6" s="1"/>
  <c r="G71" i="6" l="1"/>
  <c r="F72" i="6"/>
  <c r="E73" i="6" s="1"/>
  <c r="G72" i="6" l="1"/>
  <c r="F73" i="6"/>
  <c r="E74" i="6" s="1"/>
  <c r="G73" i="6" l="1"/>
  <c r="F74" i="6"/>
  <c r="E75" i="6" s="1"/>
  <c r="G74" i="6" l="1"/>
  <c r="F75" i="6"/>
  <c r="E76" i="6" s="1"/>
  <c r="G75" i="6" l="1"/>
  <c r="F76" i="6"/>
  <c r="E77" i="6" s="1"/>
  <c r="G76" i="6" l="1"/>
  <c r="F77" i="6"/>
  <c r="E78" i="6" s="1"/>
  <c r="G77" i="6" l="1"/>
  <c r="F78" i="6"/>
  <c r="E79" i="6" s="1"/>
  <c r="G78" i="6" l="1"/>
  <c r="F79" i="6"/>
  <c r="E80" i="6" s="1"/>
  <c r="G79" i="6" l="1"/>
  <c r="F80" i="6"/>
  <c r="E81" i="6" s="1"/>
  <c r="G80" i="6" l="1"/>
  <c r="F81" i="6"/>
  <c r="E82" i="6" s="1"/>
  <c r="G81" i="6" l="1"/>
  <c r="F82" i="6"/>
  <c r="E83" i="6" s="1"/>
  <c r="G82" i="6" l="1"/>
  <c r="F83" i="6"/>
  <c r="E84" i="6" s="1"/>
  <c r="G83" i="6" l="1"/>
  <c r="F84" i="6"/>
  <c r="E85" i="6" s="1"/>
  <c r="G84" i="6" l="1"/>
  <c r="F85" i="6"/>
  <c r="E86" i="6" s="1"/>
  <c r="G85" i="6" l="1"/>
  <c r="F86" i="6"/>
  <c r="E87" i="6" s="1"/>
  <c r="G86" i="6" l="1"/>
  <c r="F87" i="6"/>
  <c r="E88" i="6" s="1"/>
  <c r="G87" i="6" l="1"/>
  <c r="F88" i="6"/>
  <c r="E89" i="6" s="1"/>
  <c r="G88" i="6" l="1"/>
  <c r="F89" i="6"/>
  <c r="E90" i="6" s="1"/>
  <c r="G89" i="6" l="1"/>
  <c r="F90" i="6"/>
  <c r="E91" i="6" s="1"/>
  <c r="G90" i="6" l="1"/>
  <c r="F91" i="6"/>
  <c r="E92" i="6" s="1"/>
  <c r="G91" i="6" l="1"/>
  <c r="F92" i="6"/>
  <c r="E93" i="6" s="1"/>
  <c r="G92" i="6" l="1"/>
  <c r="F93" i="6"/>
  <c r="E94" i="6" s="1"/>
  <c r="G93" i="6" l="1"/>
  <c r="F94" i="6"/>
  <c r="E95" i="6" s="1"/>
  <c r="G94" i="6" l="1"/>
  <c r="F95" i="6"/>
  <c r="E96" i="6" s="1"/>
  <c r="G95" i="6" l="1"/>
  <c r="F96" i="6"/>
  <c r="E97" i="6" s="1"/>
  <c r="G96" i="6" l="1"/>
  <c r="F97" i="6"/>
  <c r="E98" i="6" s="1"/>
  <c r="G97" i="6" l="1"/>
  <c r="F98" i="6"/>
  <c r="E99" i="6" s="1"/>
  <c r="G98" i="6" l="1"/>
  <c r="F99" i="6"/>
  <c r="E100" i="6" s="1"/>
  <c r="G99" i="6" l="1"/>
  <c r="F100" i="6"/>
  <c r="E101" i="6" s="1"/>
  <c r="G100" i="6" l="1"/>
  <c r="F101" i="6"/>
  <c r="E102" i="6" s="1"/>
  <c r="G101" i="6" l="1"/>
  <c r="F102" i="6"/>
  <c r="E103" i="6" s="1"/>
  <c r="G102" i="6" l="1"/>
  <c r="F103" i="6"/>
  <c r="E104" i="6" s="1"/>
  <c r="G103" i="6" l="1"/>
  <c r="F104" i="6"/>
  <c r="E105" i="6" s="1"/>
  <c r="G104" i="6" l="1"/>
  <c r="F105" i="6"/>
  <c r="E106" i="6" s="1"/>
  <c r="G105" i="6" l="1"/>
  <c r="F106" i="6"/>
  <c r="E107" i="6" s="1"/>
  <c r="G106" i="6" l="1"/>
  <c r="F107" i="6"/>
  <c r="E108" i="6" s="1"/>
  <c r="G107" i="6" l="1"/>
  <c r="F108" i="6"/>
  <c r="E109" i="6" s="1"/>
  <c r="G108" i="6" l="1"/>
  <c r="F109" i="6"/>
  <c r="E110" i="6" s="1"/>
  <c r="G109" i="6" l="1"/>
  <c r="F110" i="6"/>
  <c r="E111" i="6" s="1"/>
  <c r="G110" i="6" l="1"/>
  <c r="F111" i="6"/>
  <c r="E112" i="6" s="1"/>
  <c r="G111" i="6" l="1"/>
  <c r="F112" i="6"/>
  <c r="E113" i="6" s="1"/>
  <c r="G112" i="6" l="1"/>
  <c r="F113" i="6"/>
  <c r="E114" i="6" s="1"/>
  <c r="G113" i="6" l="1"/>
  <c r="F114" i="6"/>
  <c r="E115" i="6" s="1"/>
  <c r="G114" i="6" l="1"/>
  <c r="F115" i="6"/>
  <c r="E116" i="6" s="1"/>
  <c r="G115" i="6" l="1"/>
  <c r="F116" i="6"/>
  <c r="E117" i="6" s="1"/>
  <c r="G116" i="6" l="1"/>
  <c r="F117" i="6"/>
  <c r="E118" i="6" s="1"/>
  <c r="G117" i="6" l="1"/>
  <c r="F118" i="6"/>
  <c r="E119" i="6" s="1"/>
  <c r="G118" i="6" l="1"/>
  <c r="F119" i="6"/>
  <c r="E120" i="6" s="1"/>
  <c r="G119" i="6" l="1"/>
  <c r="F120" i="6"/>
  <c r="E121" i="6" s="1"/>
  <c r="G120" i="6" l="1"/>
  <c r="F121" i="6"/>
  <c r="E122" i="6" s="1"/>
  <c r="G121" i="6" l="1"/>
  <c r="F122" i="6"/>
  <c r="E123" i="6" s="1"/>
  <c r="G122" i="6" l="1"/>
  <c r="F123" i="6"/>
  <c r="E124" i="6" s="1"/>
  <c r="G123" i="6" l="1"/>
  <c r="F124" i="6"/>
  <c r="E125" i="6" s="1"/>
  <c r="G124" i="6" l="1"/>
  <c r="F125" i="6"/>
  <c r="E126" i="6" s="1"/>
  <c r="G125" i="6" l="1"/>
  <c r="F126" i="6"/>
  <c r="E127" i="6" s="1"/>
  <c r="G126" i="6" l="1"/>
  <c r="F127" i="6"/>
  <c r="E128" i="6" s="1"/>
  <c r="G127" i="6" l="1"/>
  <c r="F128" i="6"/>
  <c r="E129" i="6" s="1"/>
  <c r="G128" i="6" l="1"/>
  <c r="F129" i="6"/>
  <c r="E130" i="6" s="1"/>
  <c r="G129" i="6" l="1"/>
  <c r="F130" i="6"/>
  <c r="E131" i="6" s="1"/>
  <c r="G130" i="6" l="1"/>
  <c r="F131" i="6"/>
  <c r="E132" i="6" s="1"/>
  <c r="G131" i="6" l="1"/>
  <c r="F132" i="6"/>
  <c r="E133" i="6" s="1"/>
  <c r="G132" i="6" l="1"/>
  <c r="F133" i="6"/>
  <c r="E134" i="6" s="1"/>
  <c r="G133" i="6" l="1"/>
  <c r="F134" i="6"/>
  <c r="E135" i="6" s="1"/>
  <c r="G134" i="6" l="1"/>
  <c r="F135" i="6"/>
  <c r="E136" i="6" s="1"/>
  <c r="G135" i="6" l="1"/>
  <c r="F136" i="6"/>
  <c r="E137" i="6" s="1"/>
  <c r="G136" i="6" l="1"/>
  <c r="F137" i="6"/>
  <c r="E138" i="6" s="1"/>
  <c r="G137" i="6" l="1"/>
  <c r="F138" i="6"/>
  <c r="E139" i="6" s="1"/>
  <c r="G138" i="6" l="1"/>
  <c r="F139" i="6"/>
  <c r="E140" i="6" s="1"/>
  <c r="G139" i="6" l="1"/>
  <c r="F140" i="6"/>
  <c r="E141" i="6" s="1"/>
  <c r="G140" i="6" l="1"/>
  <c r="F141" i="6"/>
  <c r="E142" i="6" s="1"/>
  <c r="G141" i="6" l="1"/>
  <c r="F142" i="6"/>
  <c r="E143" i="6" s="1"/>
  <c r="G142" i="6" l="1"/>
  <c r="F143" i="6"/>
  <c r="E144" i="6" s="1"/>
  <c r="G143" i="6" l="1"/>
  <c r="F144" i="6"/>
  <c r="E145" i="6" s="1"/>
  <c r="G144" i="6" l="1"/>
  <c r="F145" i="6"/>
  <c r="E146" i="6" s="1"/>
  <c r="G145" i="6" l="1"/>
  <c r="F146" i="6"/>
  <c r="E147" i="6" s="1"/>
  <c r="G146" i="6" l="1"/>
  <c r="F147" i="6"/>
  <c r="E148" i="6" s="1"/>
  <c r="G147" i="6" l="1"/>
  <c r="F148" i="6"/>
  <c r="E149" i="6" s="1"/>
  <c r="G148" i="6" l="1"/>
  <c r="F149" i="6"/>
  <c r="E150" i="6" s="1"/>
  <c r="G149" i="6" l="1"/>
  <c r="F150" i="6"/>
  <c r="E151" i="6" s="1"/>
  <c r="G150" i="6" l="1"/>
  <c r="F151" i="6"/>
  <c r="E152" i="6" s="1"/>
  <c r="G151" i="6" l="1"/>
  <c r="F152" i="6"/>
  <c r="E153" i="6" s="1"/>
  <c r="G152" i="6" l="1"/>
  <c r="F153" i="6"/>
  <c r="E154" i="6" s="1"/>
  <c r="G153" i="6" l="1"/>
  <c r="F154" i="6"/>
  <c r="E155" i="6" s="1"/>
  <c r="G154" i="6" l="1"/>
  <c r="F155" i="6"/>
  <c r="E156" i="6" s="1"/>
  <c r="G155" i="6" l="1"/>
  <c r="F156" i="6"/>
  <c r="E157" i="6" s="1"/>
  <c r="G156" i="6" l="1"/>
  <c r="F157" i="6"/>
  <c r="E158" i="6" s="1"/>
  <c r="G157" i="6" l="1"/>
  <c r="F158" i="6"/>
  <c r="E159" i="6" s="1"/>
  <c r="G158" i="6" l="1"/>
  <c r="F159" i="6"/>
  <c r="E160" i="6" s="1"/>
  <c r="G159" i="6" l="1"/>
  <c r="F160" i="6"/>
  <c r="E161" i="6" s="1"/>
  <c r="G160" i="6" l="1"/>
  <c r="F161" i="6"/>
  <c r="E162" i="6" s="1"/>
  <c r="G161" i="6" l="1"/>
  <c r="F162" i="6"/>
  <c r="E163" i="6" s="1"/>
  <c r="G162" i="6" l="1"/>
  <c r="F163" i="6"/>
  <c r="E164" i="6" s="1"/>
  <c r="G163" i="6" l="1"/>
  <c r="F164" i="6"/>
  <c r="E165" i="6" s="1"/>
  <c r="G164" i="6" l="1"/>
  <c r="F165" i="6"/>
  <c r="E166" i="6" s="1"/>
  <c r="G165" i="6" l="1"/>
  <c r="F166" i="6"/>
  <c r="E167" i="6" s="1"/>
  <c r="G166" i="6" l="1"/>
  <c r="F167" i="6"/>
  <c r="E168" i="6" s="1"/>
  <c r="G167" i="6" l="1"/>
  <c r="F168" i="6"/>
  <c r="E169" i="6" s="1"/>
  <c r="G168" i="6" l="1"/>
  <c r="F169" i="6"/>
  <c r="E170" i="6" s="1"/>
  <c r="G169" i="6" l="1"/>
  <c r="F170" i="6"/>
  <c r="E171" i="6" s="1"/>
  <c r="G170" i="6" l="1"/>
  <c r="F171" i="6"/>
  <c r="E172" i="6" s="1"/>
  <c r="G171" i="6" l="1"/>
  <c r="F172" i="6"/>
  <c r="E173" i="6" s="1"/>
  <c r="G172" i="6" l="1"/>
  <c r="F173" i="6"/>
  <c r="E174" i="6" s="1"/>
  <c r="G173" i="6" l="1"/>
  <c r="F174" i="6"/>
  <c r="E175" i="6" s="1"/>
  <c r="G174" i="6" l="1"/>
  <c r="F175" i="6"/>
  <c r="E176" i="6" s="1"/>
  <c r="G175" i="6" l="1"/>
  <c r="F176" i="6"/>
  <c r="E177" i="6" s="1"/>
  <c r="G176" i="6" l="1"/>
  <c r="F177" i="6"/>
  <c r="E178" i="6" s="1"/>
  <c r="G177" i="6" l="1"/>
  <c r="F178" i="6"/>
  <c r="E179" i="6" s="1"/>
  <c r="G178" i="6" l="1"/>
  <c r="F179" i="6"/>
  <c r="E180" i="6" s="1"/>
  <c r="G179" i="6" l="1"/>
  <c r="F180" i="6"/>
  <c r="E181" i="6" s="1"/>
  <c r="G180" i="6" l="1"/>
  <c r="F181" i="6"/>
  <c r="E182" i="6" s="1"/>
  <c r="G181" i="6" l="1"/>
  <c r="F182" i="6"/>
  <c r="E183" i="6" s="1"/>
  <c r="G182" i="6" l="1"/>
  <c r="F183" i="6"/>
  <c r="E184" i="6" s="1"/>
  <c r="G183" i="6" l="1"/>
  <c r="F184" i="6"/>
  <c r="E185" i="6" s="1"/>
  <c r="G184" i="6" l="1"/>
  <c r="F185" i="6"/>
  <c r="E186" i="6" s="1"/>
  <c r="G185" i="6" l="1"/>
  <c r="F186" i="6"/>
  <c r="E187" i="6" s="1"/>
  <c r="G186" i="6" l="1"/>
  <c r="F187" i="6"/>
  <c r="E188" i="6" s="1"/>
  <c r="G187" i="6" l="1"/>
  <c r="F188" i="6"/>
  <c r="E189" i="6" s="1"/>
  <c r="G188" i="6" l="1"/>
  <c r="F189" i="6"/>
  <c r="E190" i="6" s="1"/>
  <c r="G189" i="6" l="1"/>
  <c r="F190" i="6"/>
  <c r="E191" i="6" s="1"/>
  <c r="G190" i="6" l="1"/>
  <c r="F191" i="6"/>
  <c r="E192" i="6" s="1"/>
  <c r="G191" i="6" l="1"/>
  <c r="F192" i="6"/>
  <c r="E193" i="6" s="1"/>
  <c r="G192" i="6" l="1"/>
  <c r="F193" i="6"/>
  <c r="E194" i="6" s="1"/>
  <c r="G193" i="6" l="1"/>
  <c r="F194" i="6"/>
  <c r="E195" i="6" s="1"/>
  <c r="G194" i="6" l="1"/>
  <c r="F195" i="6"/>
  <c r="E196" i="6" s="1"/>
  <c r="G195" i="6" l="1"/>
  <c r="F196" i="6"/>
  <c r="E197" i="6" s="1"/>
  <c r="G196" i="6" l="1"/>
  <c r="F197" i="6"/>
  <c r="E198" i="6" s="1"/>
  <c r="G197" i="6" l="1"/>
  <c r="F198" i="6"/>
  <c r="E199" i="6" s="1"/>
  <c r="G198" i="6" l="1"/>
  <c r="F199" i="6"/>
  <c r="E200" i="6" s="1"/>
  <c r="G199" i="6" l="1"/>
  <c r="F200" i="6"/>
  <c r="E201" i="6" s="1"/>
  <c r="G200" i="6" l="1"/>
  <c r="F201" i="6"/>
  <c r="E202" i="6" s="1"/>
  <c r="G201" i="6" l="1"/>
  <c r="F202" i="6"/>
  <c r="E203" i="6" s="1"/>
  <c r="G202" i="6" l="1"/>
  <c r="F203" i="6"/>
  <c r="E204" i="6" s="1"/>
  <c r="G203" i="6" l="1"/>
  <c r="F204" i="6"/>
  <c r="E205" i="6" s="1"/>
  <c r="G204" i="6" l="1"/>
  <c r="F205" i="6"/>
  <c r="E206" i="6" s="1"/>
  <c r="G205" i="6" l="1"/>
  <c r="F206" i="6"/>
  <c r="E207" i="6" s="1"/>
  <c r="G206" i="6" l="1"/>
  <c r="F207" i="6"/>
  <c r="E208" i="6" s="1"/>
  <c r="G207" i="6" l="1"/>
  <c r="F208" i="6"/>
  <c r="E209" i="6" s="1"/>
  <c r="G208" i="6" l="1"/>
  <c r="F209" i="6"/>
  <c r="E210" i="6" s="1"/>
  <c r="G209" i="6" l="1"/>
  <c r="F210" i="6"/>
  <c r="G210" i="6" s="1"/>
</calcChain>
</file>

<file path=xl/sharedStrings.xml><?xml version="1.0" encoding="utf-8"?>
<sst xmlns="http://schemas.openxmlformats.org/spreadsheetml/2006/main" count="305" uniqueCount="29">
  <si>
    <t>DJBFA</t>
  </si>
  <si>
    <t>DKF</t>
  </si>
  <si>
    <t>DAF</t>
  </si>
  <si>
    <t>DMF</t>
  </si>
  <si>
    <t>DOKS</t>
  </si>
  <si>
    <t>Sekvens</t>
  </si>
  <si>
    <t>År</t>
  </si>
  <si>
    <t>Uger</t>
  </si>
  <si>
    <t>Organisation</t>
  </si>
  <si>
    <t>Uge</t>
  </si>
  <si>
    <t>1.kvt</t>
  </si>
  <si>
    <t>2.kvt</t>
  </si>
  <si>
    <t>3.kvt</t>
  </si>
  <si>
    <t>4.kvt</t>
  </si>
  <si>
    <t>Kapelmesterf.</t>
  </si>
  <si>
    <t>Total</t>
  </si>
  <si>
    <t>1.</t>
  </si>
  <si>
    <t>2.</t>
  </si>
  <si>
    <t>3.</t>
  </si>
  <si>
    <t>4.</t>
  </si>
  <si>
    <t>Kvartal</t>
  </si>
  <si>
    <t>Ugedatoer</t>
  </si>
  <si>
    <t>Dato Fra</t>
  </si>
  <si>
    <t>Dato Til</t>
  </si>
  <si>
    <t>Overblik over ugefordeling 2021-2024</t>
  </si>
  <si>
    <t>Kontrol</t>
  </si>
  <si>
    <t>Skiveren - Overblik fordeling af uger fordelt på perioder og år - 2021..2032</t>
  </si>
  <si>
    <r>
      <rPr>
        <b/>
        <sz val="11"/>
        <color theme="1"/>
        <rFont val="Calibri"/>
        <family val="2"/>
        <scheme val="minor"/>
      </rPr>
      <t>SKRIVES IKKE UD</t>
    </r>
    <r>
      <rPr>
        <sz val="11"/>
        <color theme="1"/>
        <rFont val="Calibri"/>
        <family val="2"/>
        <scheme val="minor"/>
      </rPr>
      <t xml:space="preserve">: Kontrol af at ugefordelingen indenfor kvartaler holder </t>
    </r>
  </si>
  <si>
    <t>Autor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</si>
</sst>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/>
    <xf numFmtId="0" fontId="2" fillId="0" borderId="0" xfId="0" applyFont="1"/>
    <xf numFmtId="0" fontId="3" fillId="0" borderId="0" xfId="0" applyFont="1"/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10" borderId="0" xfId="0" applyFill="1" applyAlignment="1">
      <alignment horizontal="center"/>
    </xf>
    <xf numFmtId="0" fontId="5" fillId="0" borderId="0" xfId="0" applyFont="1" applyAlignment="1">
      <alignment vertical="center"/>
    </xf>
    <xf numFmtId="0" fontId="0" fillId="0" borderId="4" xfId="0" applyBorder="1"/>
    <xf numFmtId="0" fontId="0" fillId="11" borderId="4" xfId="0" applyFill="1" applyBorder="1"/>
    <xf numFmtId="0" fontId="0" fillId="12" borderId="0" xfId="0" applyFill="1"/>
    <xf numFmtId="0" fontId="0" fillId="11" borderId="4" xfId="0" applyFill="1" applyBorder="1" applyAlignment="1">
      <alignment horizontal="left"/>
    </xf>
    <xf numFmtId="14" fontId="0" fillId="0" borderId="4" xfId="0" applyNumberFormat="1" applyBorder="1"/>
    <xf numFmtId="14" fontId="0" fillId="4" borderId="4" xfId="0" applyNumberFormat="1" applyFill="1" applyBorder="1"/>
    <xf numFmtId="0" fontId="0" fillId="12" borderId="0" xfId="0" applyFill="1" applyAlignment="1">
      <alignment horizontal="center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2BC52-59F8-48A0-B1B8-7E34C55F6751}">
  <sheetPr codeName="Ark2"/>
  <dimension ref="A1:U31"/>
  <sheetViews>
    <sheetView workbookViewId="0">
      <selection activeCell="O31" sqref="O31:R31"/>
    </sheetView>
  </sheetViews>
  <sheetFormatPr defaultRowHeight="15" x14ac:dyDescent="0.25"/>
  <cols>
    <col min="1" max="1" width="16" customWidth="1"/>
    <col min="2" max="2" width="4.5703125" bestFit="1" customWidth="1"/>
    <col min="3" max="18" width="6.5703125" style="1" customWidth="1"/>
    <col min="19" max="19" width="7.5703125" style="1" bestFit="1" customWidth="1"/>
    <col min="20" max="21" width="9.140625" style="1"/>
  </cols>
  <sheetData>
    <row r="1" spans="1:21" ht="23.25" x14ac:dyDescent="0.35">
      <c r="A1" s="14" t="s">
        <v>26</v>
      </c>
    </row>
    <row r="2" spans="1:21" ht="10.15" customHeight="1" x14ac:dyDescent="0.25"/>
    <row r="3" spans="1:21" x14ac:dyDescent="0.25">
      <c r="A3" s="11" t="s">
        <v>6</v>
      </c>
      <c r="B3" s="13" t="s">
        <v>7</v>
      </c>
      <c r="C3" s="2">
        <v>2021</v>
      </c>
      <c r="D3" s="2">
        <f>C3</f>
        <v>2021</v>
      </c>
      <c r="E3" s="2">
        <f t="shared" ref="E3:R3" si="0">D3</f>
        <v>2021</v>
      </c>
      <c r="F3" s="2">
        <f t="shared" si="0"/>
        <v>2021</v>
      </c>
      <c r="G3" s="1">
        <f>C3+1</f>
        <v>2022</v>
      </c>
      <c r="H3" s="1">
        <f t="shared" si="0"/>
        <v>2022</v>
      </c>
      <c r="I3" s="1">
        <f t="shared" si="0"/>
        <v>2022</v>
      </c>
      <c r="J3" s="1">
        <f t="shared" si="0"/>
        <v>2022</v>
      </c>
      <c r="K3" s="3">
        <f>G3+1</f>
        <v>2023</v>
      </c>
      <c r="L3" s="3">
        <f t="shared" si="0"/>
        <v>2023</v>
      </c>
      <c r="M3" s="3">
        <f t="shared" si="0"/>
        <v>2023</v>
      </c>
      <c r="N3" s="3">
        <f t="shared" si="0"/>
        <v>2023</v>
      </c>
      <c r="O3" s="1">
        <f>K3+1</f>
        <v>2024</v>
      </c>
      <c r="P3" s="1">
        <f t="shared" si="0"/>
        <v>2024</v>
      </c>
      <c r="Q3" s="1">
        <f t="shared" si="0"/>
        <v>2024</v>
      </c>
      <c r="R3" s="1">
        <f t="shared" si="0"/>
        <v>2024</v>
      </c>
    </row>
    <row r="4" spans="1:21" s="4" customFormat="1" x14ac:dyDescent="0.25">
      <c r="A4" s="12" t="s">
        <v>8</v>
      </c>
      <c r="B4" s="6"/>
      <c r="C4" s="15" t="s">
        <v>10</v>
      </c>
      <c r="D4" s="16" t="s">
        <v>11</v>
      </c>
      <c r="E4" s="17" t="s">
        <v>12</v>
      </c>
      <c r="F4" s="18" t="s">
        <v>13</v>
      </c>
      <c r="G4" s="15" t="str">
        <f>C4</f>
        <v>1.kvt</v>
      </c>
      <c r="H4" s="16" t="str">
        <f t="shared" ref="H4:N4" si="1">D4</f>
        <v>2.kvt</v>
      </c>
      <c r="I4" s="17" t="str">
        <f t="shared" si="1"/>
        <v>3.kvt</v>
      </c>
      <c r="J4" s="18" t="str">
        <f t="shared" si="1"/>
        <v>4.kvt</v>
      </c>
      <c r="K4" s="15" t="str">
        <f t="shared" si="1"/>
        <v>1.kvt</v>
      </c>
      <c r="L4" s="16" t="str">
        <f t="shared" si="1"/>
        <v>2.kvt</v>
      </c>
      <c r="M4" s="17" t="str">
        <f t="shared" si="1"/>
        <v>3.kvt</v>
      </c>
      <c r="N4" s="18" t="str">
        <f t="shared" si="1"/>
        <v>4.kvt</v>
      </c>
      <c r="O4" s="15" t="str">
        <f t="shared" ref="O4" si="2">K4</f>
        <v>1.kvt</v>
      </c>
      <c r="P4" s="16" t="str">
        <f t="shared" ref="P4" si="3">L4</f>
        <v>2.kvt</v>
      </c>
      <c r="Q4" s="17" t="str">
        <f t="shared" ref="Q4" si="4">M4</f>
        <v>3.kvt</v>
      </c>
      <c r="R4" s="18" t="str">
        <f t="shared" ref="R4" si="5">N4</f>
        <v>4.kvt</v>
      </c>
      <c r="S4" s="5" t="s">
        <v>5</v>
      </c>
      <c r="T4" s="5"/>
      <c r="U4" s="5"/>
    </row>
    <row r="5" spans="1:21" x14ac:dyDescent="0.25">
      <c r="A5" t="s">
        <v>14</v>
      </c>
      <c r="B5">
        <v>3</v>
      </c>
      <c r="C5" s="1">
        <v>0</v>
      </c>
      <c r="D5" s="1">
        <v>1</v>
      </c>
      <c r="E5" s="1">
        <v>1</v>
      </c>
      <c r="F5" s="1">
        <v>1</v>
      </c>
      <c r="G5" s="1">
        <v>1</v>
      </c>
      <c r="H5" s="1">
        <v>0</v>
      </c>
      <c r="I5" s="1">
        <v>1</v>
      </c>
      <c r="J5" s="1">
        <v>1</v>
      </c>
      <c r="K5" s="1">
        <v>1</v>
      </c>
      <c r="L5" s="1">
        <v>1</v>
      </c>
      <c r="M5" s="1">
        <v>0</v>
      </c>
      <c r="N5" s="1">
        <v>1</v>
      </c>
      <c r="O5" s="1">
        <v>1</v>
      </c>
      <c r="P5" s="1">
        <v>1</v>
      </c>
      <c r="Q5" s="1">
        <v>1</v>
      </c>
      <c r="R5" s="1">
        <v>0</v>
      </c>
      <c r="S5" s="1">
        <f>SUM(C5:R5)/B5</f>
        <v>4</v>
      </c>
      <c r="T5" s="5"/>
    </row>
    <row r="6" spans="1:21" x14ac:dyDescent="0.25">
      <c r="A6" t="s">
        <v>4</v>
      </c>
      <c r="B6">
        <v>4</v>
      </c>
      <c r="C6" s="1">
        <v>2</v>
      </c>
      <c r="D6" s="1">
        <v>1</v>
      </c>
      <c r="E6" s="1">
        <v>1</v>
      </c>
      <c r="F6" s="1">
        <v>1</v>
      </c>
      <c r="G6" s="1">
        <v>1</v>
      </c>
      <c r="H6" s="1">
        <v>2</v>
      </c>
      <c r="I6" s="1">
        <v>1</v>
      </c>
      <c r="J6" s="1">
        <v>1</v>
      </c>
      <c r="K6" s="1">
        <v>1</v>
      </c>
      <c r="L6" s="1">
        <v>1</v>
      </c>
      <c r="M6" s="1">
        <v>2</v>
      </c>
      <c r="N6" s="1">
        <v>1</v>
      </c>
      <c r="O6" s="1">
        <v>1</v>
      </c>
      <c r="P6" s="1">
        <v>1</v>
      </c>
      <c r="Q6" s="1">
        <v>1</v>
      </c>
      <c r="R6" s="1">
        <v>2</v>
      </c>
      <c r="S6" s="1">
        <f t="shared" ref="S6:S10" si="6">SUM(C6:R6)/B6</f>
        <v>5</v>
      </c>
      <c r="T6" s="5"/>
    </row>
    <row r="7" spans="1:21" x14ac:dyDescent="0.25">
      <c r="A7" t="s">
        <v>0</v>
      </c>
      <c r="B7">
        <v>7</v>
      </c>
      <c r="C7" s="1">
        <v>2</v>
      </c>
      <c r="D7" s="1">
        <v>2</v>
      </c>
      <c r="E7" s="1">
        <v>2</v>
      </c>
      <c r="F7" s="1">
        <v>1</v>
      </c>
      <c r="G7" s="1">
        <v>1</v>
      </c>
      <c r="H7" s="1">
        <v>2</v>
      </c>
      <c r="I7" s="1">
        <v>2</v>
      </c>
      <c r="J7" s="1">
        <v>2</v>
      </c>
      <c r="K7" s="1">
        <v>2</v>
      </c>
      <c r="L7" s="1">
        <v>1</v>
      </c>
      <c r="M7" s="1">
        <v>2</v>
      </c>
      <c r="N7" s="1">
        <v>2</v>
      </c>
      <c r="O7" s="1">
        <v>2</v>
      </c>
      <c r="P7" s="1">
        <v>2</v>
      </c>
      <c r="Q7" s="1">
        <v>1</v>
      </c>
      <c r="R7" s="1">
        <v>2</v>
      </c>
      <c r="S7" s="1">
        <f t="shared" si="6"/>
        <v>4</v>
      </c>
      <c r="T7" s="5"/>
    </row>
    <row r="8" spans="1:21" x14ac:dyDescent="0.25">
      <c r="A8" t="s">
        <v>1</v>
      </c>
      <c r="B8">
        <v>7</v>
      </c>
      <c r="C8" s="1">
        <v>2</v>
      </c>
      <c r="D8" s="1">
        <v>2</v>
      </c>
      <c r="E8" s="1">
        <v>1</v>
      </c>
      <c r="F8" s="1">
        <v>2</v>
      </c>
      <c r="G8" s="1">
        <v>2</v>
      </c>
      <c r="H8" s="1">
        <v>2</v>
      </c>
      <c r="I8" s="1">
        <v>2</v>
      </c>
      <c r="J8" s="1">
        <v>1</v>
      </c>
      <c r="K8" s="1">
        <v>1</v>
      </c>
      <c r="L8" s="1">
        <v>2</v>
      </c>
      <c r="M8" s="1">
        <v>2</v>
      </c>
      <c r="N8" s="1">
        <v>2</v>
      </c>
      <c r="O8" s="1">
        <v>2</v>
      </c>
      <c r="P8" s="1">
        <v>1</v>
      </c>
      <c r="Q8" s="1">
        <v>2</v>
      </c>
      <c r="R8" s="1">
        <v>2</v>
      </c>
      <c r="S8" s="1">
        <f t="shared" si="6"/>
        <v>4</v>
      </c>
      <c r="T8" s="5"/>
    </row>
    <row r="9" spans="1:21" x14ac:dyDescent="0.25">
      <c r="A9" t="s">
        <v>2</v>
      </c>
      <c r="B9">
        <v>8</v>
      </c>
      <c r="C9" s="1">
        <v>2</v>
      </c>
      <c r="D9" s="1">
        <v>2</v>
      </c>
      <c r="E9" s="1">
        <v>2</v>
      </c>
      <c r="F9" s="1">
        <v>2</v>
      </c>
      <c r="G9" s="1">
        <v>2</v>
      </c>
      <c r="H9" s="1">
        <v>2</v>
      </c>
      <c r="I9" s="1">
        <v>2</v>
      </c>
      <c r="J9" s="1">
        <v>2</v>
      </c>
      <c r="K9" s="1">
        <v>2</v>
      </c>
      <c r="L9" s="1">
        <v>2</v>
      </c>
      <c r="M9" s="1">
        <v>2</v>
      </c>
      <c r="N9" s="1">
        <v>2</v>
      </c>
      <c r="O9" s="1">
        <v>2</v>
      </c>
      <c r="P9" s="1">
        <v>2</v>
      </c>
      <c r="Q9" s="1">
        <v>2</v>
      </c>
      <c r="R9" s="1">
        <v>2</v>
      </c>
      <c r="S9" s="1">
        <f t="shared" si="6"/>
        <v>4</v>
      </c>
      <c r="T9" s="5"/>
    </row>
    <row r="10" spans="1:21" x14ac:dyDescent="0.25">
      <c r="A10" t="s">
        <v>3</v>
      </c>
      <c r="B10">
        <v>22</v>
      </c>
      <c r="C10" s="1">
        <v>5</v>
      </c>
      <c r="D10" s="1">
        <v>5</v>
      </c>
      <c r="E10" s="1">
        <v>6</v>
      </c>
      <c r="F10" s="1">
        <v>6</v>
      </c>
      <c r="G10" s="1">
        <v>6</v>
      </c>
      <c r="H10" s="1">
        <v>5</v>
      </c>
      <c r="I10" s="1">
        <v>5</v>
      </c>
      <c r="J10" s="1">
        <v>6</v>
      </c>
      <c r="K10" s="1">
        <v>6</v>
      </c>
      <c r="L10" s="1">
        <v>6</v>
      </c>
      <c r="M10" s="1">
        <v>5</v>
      </c>
      <c r="N10" s="1">
        <v>5</v>
      </c>
      <c r="O10" s="1">
        <v>5</v>
      </c>
      <c r="P10" s="1">
        <v>6</v>
      </c>
      <c r="Q10" s="1">
        <v>6</v>
      </c>
      <c r="R10" s="1">
        <v>5</v>
      </c>
      <c r="S10" s="1">
        <f t="shared" si="6"/>
        <v>4</v>
      </c>
      <c r="T10" s="5"/>
    </row>
    <row r="11" spans="1:21" x14ac:dyDescent="0.25">
      <c r="A11" s="7"/>
      <c r="B11" s="7">
        <f t="shared" ref="B11:R11" si="7">SUM(B5:B10)</f>
        <v>51</v>
      </c>
      <c r="C11" s="8">
        <f t="shared" si="7"/>
        <v>13</v>
      </c>
      <c r="D11" s="8">
        <f t="shared" si="7"/>
        <v>13</v>
      </c>
      <c r="E11" s="8">
        <f t="shared" si="7"/>
        <v>13</v>
      </c>
      <c r="F11" s="8">
        <f t="shared" si="7"/>
        <v>13</v>
      </c>
      <c r="G11" s="8">
        <f t="shared" si="7"/>
        <v>13</v>
      </c>
      <c r="H11" s="8">
        <f t="shared" si="7"/>
        <v>13</v>
      </c>
      <c r="I11" s="8">
        <f t="shared" si="7"/>
        <v>13</v>
      </c>
      <c r="J11" s="8">
        <f t="shared" si="7"/>
        <v>13</v>
      </c>
      <c r="K11" s="8">
        <f t="shared" si="7"/>
        <v>13</v>
      </c>
      <c r="L11" s="8">
        <f t="shared" si="7"/>
        <v>13</v>
      </c>
      <c r="M11" s="8">
        <f t="shared" si="7"/>
        <v>13</v>
      </c>
      <c r="N11" s="8">
        <f t="shared" si="7"/>
        <v>13</v>
      </c>
      <c r="O11" s="8">
        <f t="shared" si="7"/>
        <v>13</v>
      </c>
      <c r="P11" s="8">
        <f t="shared" si="7"/>
        <v>13</v>
      </c>
      <c r="Q11" s="8">
        <f t="shared" si="7"/>
        <v>13</v>
      </c>
      <c r="R11" s="8">
        <f t="shared" si="7"/>
        <v>13</v>
      </c>
      <c r="T11" s="5"/>
    </row>
    <row r="12" spans="1:21" ht="11.45" customHeight="1" x14ac:dyDescent="0.25">
      <c r="T12" s="5"/>
    </row>
    <row r="13" spans="1:21" x14ac:dyDescent="0.25">
      <c r="A13" s="11" t="s">
        <v>6</v>
      </c>
      <c r="B13" s="13" t="s">
        <v>7</v>
      </c>
      <c r="C13" s="2">
        <f>R3+1</f>
        <v>2025</v>
      </c>
      <c r="D13" s="2">
        <f>C13</f>
        <v>2025</v>
      </c>
      <c r="E13" s="2">
        <f t="shared" ref="E13:F13" si="8">D13</f>
        <v>2025</v>
      </c>
      <c r="F13" s="2">
        <f t="shared" si="8"/>
        <v>2025</v>
      </c>
      <c r="G13" s="1">
        <f>C13+1</f>
        <v>2026</v>
      </c>
      <c r="H13" s="1">
        <f t="shared" ref="H13:J13" si="9">G13</f>
        <v>2026</v>
      </c>
      <c r="I13" s="1">
        <f t="shared" si="9"/>
        <v>2026</v>
      </c>
      <c r="J13" s="1">
        <f t="shared" si="9"/>
        <v>2026</v>
      </c>
      <c r="K13" s="3">
        <f>G13+1</f>
        <v>2027</v>
      </c>
      <c r="L13" s="3">
        <f t="shared" ref="L13:N13" si="10">K13</f>
        <v>2027</v>
      </c>
      <c r="M13" s="3">
        <f t="shared" si="10"/>
        <v>2027</v>
      </c>
      <c r="N13" s="3">
        <f t="shared" si="10"/>
        <v>2027</v>
      </c>
      <c r="O13" s="1">
        <f>K13+1</f>
        <v>2028</v>
      </c>
      <c r="P13" s="1">
        <f t="shared" ref="P13:R13" si="11">O13</f>
        <v>2028</v>
      </c>
      <c r="Q13" s="1">
        <f t="shared" si="11"/>
        <v>2028</v>
      </c>
      <c r="R13" s="1">
        <f t="shared" si="11"/>
        <v>2028</v>
      </c>
    </row>
    <row r="14" spans="1:21" s="4" customFormat="1" x14ac:dyDescent="0.25">
      <c r="A14" s="12" t="s">
        <v>8</v>
      </c>
      <c r="B14" s="6"/>
      <c r="C14" s="15" t="s">
        <v>10</v>
      </c>
      <c r="D14" s="16" t="s">
        <v>11</v>
      </c>
      <c r="E14" s="17" t="s">
        <v>12</v>
      </c>
      <c r="F14" s="18" t="s">
        <v>13</v>
      </c>
      <c r="G14" s="15" t="str">
        <f>C14</f>
        <v>1.kvt</v>
      </c>
      <c r="H14" s="16" t="str">
        <f t="shared" ref="H14" si="12">D14</f>
        <v>2.kvt</v>
      </c>
      <c r="I14" s="17" t="str">
        <f t="shared" ref="I14" si="13">E14</f>
        <v>3.kvt</v>
      </c>
      <c r="J14" s="18" t="str">
        <f t="shared" ref="J14" si="14">F14</f>
        <v>4.kvt</v>
      </c>
      <c r="K14" s="15" t="str">
        <f t="shared" ref="K14" si="15">G14</f>
        <v>1.kvt</v>
      </c>
      <c r="L14" s="16" t="str">
        <f t="shared" ref="L14" si="16">H14</f>
        <v>2.kvt</v>
      </c>
      <c r="M14" s="17" t="str">
        <f t="shared" ref="M14" si="17">I14</f>
        <v>3.kvt</v>
      </c>
      <c r="N14" s="18" t="str">
        <f t="shared" ref="N14" si="18">J14</f>
        <v>4.kvt</v>
      </c>
      <c r="O14" s="15" t="str">
        <f t="shared" ref="O14" si="19">K14</f>
        <v>1.kvt</v>
      </c>
      <c r="P14" s="16" t="str">
        <f t="shared" ref="P14" si="20">L14</f>
        <v>2.kvt</v>
      </c>
      <c r="Q14" s="17" t="str">
        <f t="shared" ref="Q14" si="21">M14</f>
        <v>3.kvt</v>
      </c>
      <c r="R14" s="18" t="str">
        <f t="shared" ref="R14" si="22">N14</f>
        <v>4.kvt</v>
      </c>
      <c r="S14" s="5" t="s">
        <v>5</v>
      </c>
      <c r="T14" s="5"/>
      <c r="U14" s="5"/>
    </row>
    <row r="15" spans="1:21" x14ac:dyDescent="0.25">
      <c r="A15" t="str">
        <f t="shared" ref="A15:A20" si="23">A5</f>
        <v>Kapelmesterf.</v>
      </c>
      <c r="B15">
        <v>3</v>
      </c>
      <c r="C15" s="1">
        <f t="shared" ref="C15:R15" si="24">C5</f>
        <v>0</v>
      </c>
      <c r="D15" s="1">
        <f t="shared" si="24"/>
        <v>1</v>
      </c>
      <c r="E15" s="1">
        <f t="shared" si="24"/>
        <v>1</v>
      </c>
      <c r="F15" s="1">
        <f t="shared" si="24"/>
        <v>1</v>
      </c>
      <c r="G15" s="1">
        <f t="shared" si="24"/>
        <v>1</v>
      </c>
      <c r="H15" s="1">
        <f t="shared" si="24"/>
        <v>0</v>
      </c>
      <c r="I15" s="1">
        <f t="shared" si="24"/>
        <v>1</v>
      </c>
      <c r="J15" s="1">
        <f t="shared" si="24"/>
        <v>1</v>
      </c>
      <c r="K15" s="1">
        <f t="shared" si="24"/>
        <v>1</v>
      </c>
      <c r="L15" s="1">
        <f t="shared" si="24"/>
        <v>1</v>
      </c>
      <c r="M15" s="1">
        <f t="shared" si="24"/>
        <v>0</v>
      </c>
      <c r="N15" s="1">
        <f t="shared" si="24"/>
        <v>1</v>
      </c>
      <c r="O15" s="1">
        <f t="shared" si="24"/>
        <v>1</v>
      </c>
      <c r="P15" s="1">
        <f t="shared" si="24"/>
        <v>1</v>
      </c>
      <c r="Q15" s="1">
        <f t="shared" si="24"/>
        <v>1</v>
      </c>
      <c r="R15" s="1">
        <f t="shared" si="24"/>
        <v>0</v>
      </c>
      <c r="S15" s="1">
        <f t="shared" ref="S15:S20" si="25">SUM(C15:R15)/B15</f>
        <v>4</v>
      </c>
    </row>
    <row r="16" spans="1:21" x14ac:dyDescent="0.25">
      <c r="A16" t="str">
        <f t="shared" si="23"/>
        <v>DOKS</v>
      </c>
      <c r="B16">
        <v>4</v>
      </c>
      <c r="C16" s="1">
        <f t="shared" ref="C16:R16" si="26">C6</f>
        <v>2</v>
      </c>
      <c r="D16" s="1">
        <f t="shared" si="26"/>
        <v>1</v>
      </c>
      <c r="E16" s="1">
        <f t="shared" si="26"/>
        <v>1</v>
      </c>
      <c r="F16" s="1">
        <f t="shared" si="26"/>
        <v>1</v>
      </c>
      <c r="G16" s="1">
        <f t="shared" si="26"/>
        <v>1</v>
      </c>
      <c r="H16" s="1">
        <f t="shared" si="26"/>
        <v>2</v>
      </c>
      <c r="I16" s="1">
        <f t="shared" si="26"/>
        <v>1</v>
      </c>
      <c r="J16" s="1">
        <f t="shared" si="26"/>
        <v>1</v>
      </c>
      <c r="K16" s="1">
        <f t="shared" si="26"/>
        <v>1</v>
      </c>
      <c r="L16" s="1">
        <f t="shared" si="26"/>
        <v>1</v>
      </c>
      <c r="M16" s="1">
        <f t="shared" si="26"/>
        <v>2</v>
      </c>
      <c r="N16" s="1">
        <f t="shared" si="26"/>
        <v>1</v>
      </c>
      <c r="O16" s="1">
        <f t="shared" si="26"/>
        <v>1</v>
      </c>
      <c r="P16" s="1">
        <f t="shared" si="26"/>
        <v>1</v>
      </c>
      <c r="Q16" s="1">
        <f t="shared" si="26"/>
        <v>1</v>
      </c>
      <c r="R16" s="1">
        <f t="shared" si="26"/>
        <v>2</v>
      </c>
      <c r="S16" s="1">
        <f t="shared" si="25"/>
        <v>5</v>
      </c>
    </row>
    <row r="17" spans="1:21" x14ac:dyDescent="0.25">
      <c r="A17" t="str">
        <f t="shared" si="23"/>
        <v>DJBFA</v>
      </c>
      <c r="B17">
        <v>7</v>
      </c>
      <c r="C17" s="1">
        <f t="shared" ref="C17:R17" si="27">C7</f>
        <v>2</v>
      </c>
      <c r="D17" s="1">
        <f t="shared" si="27"/>
        <v>2</v>
      </c>
      <c r="E17" s="1">
        <f t="shared" si="27"/>
        <v>2</v>
      </c>
      <c r="F17" s="1">
        <f t="shared" si="27"/>
        <v>1</v>
      </c>
      <c r="G17" s="1">
        <f t="shared" si="27"/>
        <v>1</v>
      </c>
      <c r="H17" s="1">
        <f t="shared" si="27"/>
        <v>2</v>
      </c>
      <c r="I17" s="1">
        <f t="shared" si="27"/>
        <v>2</v>
      </c>
      <c r="J17" s="1">
        <f t="shared" si="27"/>
        <v>2</v>
      </c>
      <c r="K17" s="1">
        <f t="shared" si="27"/>
        <v>2</v>
      </c>
      <c r="L17" s="1">
        <f t="shared" si="27"/>
        <v>1</v>
      </c>
      <c r="M17" s="1">
        <f t="shared" si="27"/>
        <v>2</v>
      </c>
      <c r="N17" s="1">
        <f t="shared" si="27"/>
        <v>2</v>
      </c>
      <c r="O17" s="1">
        <f t="shared" si="27"/>
        <v>2</v>
      </c>
      <c r="P17" s="1">
        <f t="shared" si="27"/>
        <v>2</v>
      </c>
      <c r="Q17" s="1">
        <f t="shared" si="27"/>
        <v>1</v>
      </c>
      <c r="R17" s="1">
        <f t="shared" si="27"/>
        <v>2</v>
      </c>
      <c r="S17" s="1">
        <f t="shared" si="25"/>
        <v>4</v>
      </c>
    </row>
    <row r="18" spans="1:21" x14ac:dyDescent="0.25">
      <c r="A18" t="str">
        <f t="shared" si="23"/>
        <v>DKF</v>
      </c>
      <c r="B18">
        <v>7</v>
      </c>
      <c r="C18" s="1">
        <f t="shared" ref="C18:R18" si="28">C8</f>
        <v>2</v>
      </c>
      <c r="D18" s="1">
        <f t="shared" si="28"/>
        <v>2</v>
      </c>
      <c r="E18" s="1">
        <f t="shared" si="28"/>
        <v>1</v>
      </c>
      <c r="F18" s="1">
        <f t="shared" si="28"/>
        <v>2</v>
      </c>
      <c r="G18" s="1">
        <f t="shared" si="28"/>
        <v>2</v>
      </c>
      <c r="H18" s="1">
        <f t="shared" si="28"/>
        <v>2</v>
      </c>
      <c r="I18" s="1">
        <f t="shared" si="28"/>
        <v>2</v>
      </c>
      <c r="J18" s="1">
        <f t="shared" si="28"/>
        <v>1</v>
      </c>
      <c r="K18" s="1">
        <f t="shared" si="28"/>
        <v>1</v>
      </c>
      <c r="L18" s="1">
        <f t="shared" si="28"/>
        <v>2</v>
      </c>
      <c r="M18" s="1">
        <f t="shared" si="28"/>
        <v>2</v>
      </c>
      <c r="N18" s="1">
        <f t="shared" si="28"/>
        <v>2</v>
      </c>
      <c r="O18" s="1">
        <f t="shared" si="28"/>
        <v>2</v>
      </c>
      <c r="P18" s="1">
        <f t="shared" si="28"/>
        <v>1</v>
      </c>
      <c r="Q18" s="1">
        <f t="shared" si="28"/>
        <v>2</v>
      </c>
      <c r="R18" s="1">
        <f t="shared" si="28"/>
        <v>2</v>
      </c>
      <c r="S18" s="1">
        <f t="shared" si="25"/>
        <v>4</v>
      </c>
    </row>
    <row r="19" spans="1:21" x14ac:dyDescent="0.25">
      <c r="A19" t="str">
        <f t="shared" si="23"/>
        <v>DAF</v>
      </c>
      <c r="B19">
        <v>8</v>
      </c>
      <c r="C19" s="1">
        <f t="shared" ref="C19:R19" si="29">C9</f>
        <v>2</v>
      </c>
      <c r="D19" s="1">
        <f t="shared" si="29"/>
        <v>2</v>
      </c>
      <c r="E19" s="1">
        <f t="shared" si="29"/>
        <v>2</v>
      </c>
      <c r="F19" s="1">
        <f t="shared" si="29"/>
        <v>2</v>
      </c>
      <c r="G19" s="1">
        <f t="shared" si="29"/>
        <v>2</v>
      </c>
      <c r="H19" s="1">
        <f t="shared" si="29"/>
        <v>2</v>
      </c>
      <c r="I19" s="1">
        <f t="shared" si="29"/>
        <v>2</v>
      </c>
      <c r="J19" s="1">
        <f t="shared" si="29"/>
        <v>2</v>
      </c>
      <c r="K19" s="1">
        <f t="shared" si="29"/>
        <v>2</v>
      </c>
      <c r="L19" s="1">
        <f t="shared" si="29"/>
        <v>2</v>
      </c>
      <c r="M19" s="1">
        <f t="shared" si="29"/>
        <v>2</v>
      </c>
      <c r="N19" s="1">
        <f t="shared" si="29"/>
        <v>2</v>
      </c>
      <c r="O19" s="1">
        <f t="shared" si="29"/>
        <v>2</v>
      </c>
      <c r="P19" s="1">
        <f t="shared" si="29"/>
        <v>2</v>
      </c>
      <c r="Q19" s="1">
        <f t="shared" si="29"/>
        <v>2</v>
      </c>
      <c r="R19" s="1">
        <f t="shared" si="29"/>
        <v>2</v>
      </c>
      <c r="S19" s="1">
        <f t="shared" si="25"/>
        <v>4</v>
      </c>
    </row>
    <row r="20" spans="1:21" x14ac:dyDescent="0.25">
      <c r="A20" t="str">
        <f t="shared" si="23"/>
        <v>DMF</v>
      </c>
      <c r="B20">
        <v>22</v>
      </c>
      <c r="C20" s="1">
        <f t="shared" ref="C20:R20" si="30">C10</f>
        <v>5</v>
      </c>
      <c r="D20" s="1">
        <f t="shared" si="30"/>
        <v>5</v>
      </c>
      <c r="E20" s="1">
        <f t="shared" si="30"/>
        <v>6</v>
      </c>
      <c r="F20" s="1">
        <f t="shared" si="30"/>
        <v>6</v>
      </c>
      <c r="G20" s="1">
        <f t="shared" si="30"/>
        <v>6</v>
      </c>
      <c r="H20" s="1">
        <f t="shared" si="30"/>
        <v>5</v>
      </c>
      <c r="I20" s="1">
        <f t="shared" si="30"/>
        <v>5</v>
      </c>
      <c r="J20" s="1">
        <f t="shared" si="30"/>
        <v>6</v>
      </c>
      <c r="K20" s="1">
        <f t="shared" si="30"/>
        <v>6</v>
      </c>
      <c r="L20" s="1">
        <f t="shared" si="30"/>
        <v>6</v>
      </c>
      <c r="M20" s="1">
        <f t="shared" si="30"/>
        <v>5</v>
      </c>
      <c r="N20" s="1">
        <f t="shared" si="30"/>
        <v>5</v>
      </c>
      <c r="O20" s="1">
        <f t="shared" si="30"/>
        <v>5</v>
      </c>
      <c r="P20" s="1">
        <f t="shared" si="30"/>
        <v>6</v>
      </c>
      <c r="Q20" s="1">
        <f t="shared" si="30"/>
        <v>6</v>
      </c>
      <c r="R20" s="1">
        <f t="shared" si="30"/>
        <v>5</v>
      </c>
      <c r="S20" s="1">
        <f t="shared" si="25"/>
        <v>4</v>
      </c>
    </row>
    <row r="21" spans="1:21" x14ac:dyDescent="0.25">
      <c r="A21" s="7"/>
      <c r="B21" s="7">
        <f t="shared" ref="B21:R21" si="31">SUM(B15:B20)</f>
        <v>51</v>
      </c>
      <c r="C21" s="8">
        <f t="shared" si="31"/>
        <v>13</v>
      </c>
      <c r="D21" s="8">
        <f t="shared" si="31"/>
        <v>13</v>
      </c>
      <c r="E21" s="8">
        <f t="shared" si="31"/>
        <v>13</v>
      </c>
      <c r="F21" s="8">
        <f t="shared" si="31"/>
        <v>13</v>
      </c>
      <c r="G21" s="8">
        <f t="shared" si="31"/>
        <v>13</v>
      </c>
      <c r="H21" s="8">
        <f t="shared" si="31"/>
        <v>13</v>
      </c>
      <c r="I21" s="8">
        <f t="shared" si="31"/>
        <v>13</v>
      </c>
      <c r="J21" s="8">
        <f t="shared" si="31"/>
        <v>13</v>
      </c>
      <c r="K21" s="8">
        <f t="shared" si="31"/>
        <v>13</v>
      </c>
      <c r="L21" s="8">
        <f t="shared" si="31"/>
        <v>13</v>
      </c>
      <c r="M21" s="8">
        <f t="shared" si="31"/>
        <v>13</v>
      </c>
      <c r="N21" s="8">
        <f t="shared" si="31"/>
        <v>13</v>
      </c>
      <c r="O21" s="8">
        <f t="shared" si="31"/>
        <v>13</v>
      </c>
      <c r="P21" s="8">
        <f t="shared" si="31"/>
        <v>13</v>
      </c>
      <c r="Q21" s="8">
        <f t="shared" si="31"/>
        <v>13</v>
      </c>
      <c r="R21" s="8">
        <f t="shared" si="31"/>
        <v>13</v>
      </c>
    </row>
    <row r="22" spans="1:21" ht="10.15" customHeight="1" x14ac:dyDescent="0.25"/>
    <row r="23" spans="1:21" x14ac:dyDescent="0.25">
      <c r="A23" s="11" t="s">
        <v>6</v>
      </c>
      <c r="B23" s="13" t="s">
        <v>7</v>
      </c>
      <c r="C23" s="2">
        <f>R13+1</f>
        <v>2029</v>
      </c>
      <c r="D23" s="2">
        <f>C23</f>
        <v>2029</v>
      </c>
      <c r="E23" s="2">
        <f t="shared" ref="E23:F23" si="32">D23</f>
        <v>2029</v>
      </c>
      <c r="F23" s="2">
        <f t="shared" si="32"/>
        <v>2029</v>
      </c>
      <c r="G23" s="1">
        <f>C23+1</f>
        <v>2030</v>
      </c>
      <c r="H23" s="1">
        <f t="shared" ref="H23:J23" si="33">G23</f>
        <v>2030</v>
      </c>
      <c r="I23" s="1">
        <f t="shared" si="33"/>
        <v>2030</v>
      </c>
      <c r="J23" s="1">
        <f t="shared" si="33"/>
        <v>2030</v>
      </c>
      <c r="K23" s="3">
        <f>G23+1</f>
        <v>2031</v>
      </c>
      <c r="L23" s="3">
        <f t="shared" ref="L23:N23" si="34">K23</f>
        <v>2031</v>
      </c>
      <c r="M23" s="3">
        <f t="shared" si="34"/>
        <v>2031</v>
      </c>
      <c r="N23" s="3">
        <f t="shared" si="34"/>
        <v>2031</v>
      </c>
      <c r="O23" s="1">
        <f>K23+1</f>
        <v>2032</v>
      </c>
      <c r="P23" s="1">
        <f t="shared" ref="P23:R23" si="35">O23</f>
        <v>2032</v>
      </c>
      <c r="Q23" s="1">
        <f t="shared" si="35"/>
        <v>2032</v>
      </c>
      <c r="R23" s="1">
        <f t="shared" si="35"/>
        <v>2032</v>
      </c>
    </row>
    <row r="24" spans="1:21" s="4" customFormat="1" x14ac:dyDescent="0.25">
      <c r="A24" s="12" t="s">
        <v>8</v>
      </c>
      <c r="B24" s="6"/>
      <c r="C24" s="15" t="str">
        <f t="shared" ref="C24:R24" si="36">C14</f>
        <v>1.kvt</v>
      </c>
      <c r="D24" s="16" t="str">
        <f t="shared" si="36"/>
        <v>2.kvt</v>
      </c>
      <c r="E24" s="17" t="str">
        <f t="shared" si="36"/>
        <v>3.kvt</v>
      </c>
      <c r="F24" s="18" t="str">
        <f t="shared" si="36"/>
        <v>4.kvt</v>
      </c>
      <c r="G24" s="15" t="str">
        <f t="shared" si="36"/>
        <v>1.kvt</v>
      </c>
      <c r="H24" s="16" t="str">
        <f t="shared" si="36"/>
        <v>2.kvt</v>
      </c>
      <c r="I24" s="17" t="str">
        <f t="shared" si="36"/>
        <v>3.kvt</v>
      </c>
      <c r="J24" s="18" t="str">
        <f t="shared" si="36"/>
        <v>4.kvt</v>
      </c>
      <c r="K24" s="15" t="str">
        <f t="shared" si="36"/>
        <v>1.kvt</v>
      </c>
      <c r="L24" s="16" t="str">
        <f t="shared" si="36"/>
        <v>2.kvt</v>
      </c>
      <c r="M24" s="17" t="str">
        <f t="shared" si="36"/>
        <v>3.kvt</v>
      </c>
      <c r="N24" s="18" t="str">
        <f t="shared" si="36"/>
        <v>4.kvt</v>
      </c>
      <c r="O24" s="15" t="str">
        <f t="shared" si="36"/>
        <v>1.kvt</v>
      </c>
      <c r="P24" s="16" t="str">
        <f t="shared" si="36"/>
        <v>2.kvt</v>
      </c>
      <c r="Q24" s="17" t="str">
        <f t="shared" si="36"/>
        <v>3.kvt</v>
      </c>
      <c r="R24" s="18" t="str">
        <f t="shared" si="36"/>
        <v>4.kvt</v>
      </c>
      <c r="S24" s="5" t="s">
        <v>5</v>
      </c>
      <c r="T24" s="5"/>
      <c r="U24" s="5"/>
    </row>
    <row r="25" spans="1:21" x14ac:dyDescent="0.25">
      <c r="A25" t="str">
        <f t="shared" ref="A25:A30" si="37">A15</f>
        <v>Kapelmesterf.</v>
      </c>
      <c r="B25">
        <v>3</v>
      </c>
      <c r="C25" s="1">
        <f t="shared" ref="C25:R25" si="38">C5</f>
        <v>0</v>
      </c>
      <c r="D25" s="1">
        <f t="shared" si="38"/>
        <v>1</v>
      </c>
      <c r="E25" s="1">
        <f t="shared" si="38"/>
        <v>1</v>
      </c>
      <c r="F25" s="1">
        <f t="shared" si="38"/>
        <v>1</v>
      </c>
      <c r="G25" s="1">
        <f t="shared" si="38"/>
        <v>1</v>
      </c>
      <c r="H25" s="1">
        <f t="shared" si="38"/>
        <v>0</v>
      </c>
      <c r="I25" s="1">
        <f t="shared" si="38"/>
        <v>1</v>
      </c>
      <c r="J25" s="1">
        <f t="shared" si="38"/>
        <v>1</v>
      </c>
      <c r="K25" s="1">
        <f t="shared" si="38"/>
        <v>1</v>
      </c>
      <c r="L25" s="1">
        <f t="shared" si="38"/>
        <v>1</v>
      </c>
      <c r="M25" s="1">
        <f t="shared" si="38"/>
        <v>0</v>
      </c>
      <c r="N25" s="1">
        <f t="shared" si="38"/>
        <v>1</v>
      </c>
      <c r="O25" s="1">
        <f t="shared" si="38"/>
        <v>1</v>
      </c>
      <c r="P25" s="1">
        <f t="shared" si="38"/>
        <v>1</v>
      </c>
      <c r="Q25" s="1">
        <f t="shared" si="38"/>
        <v>1</v>
      </c>
      <c r="R25" s="1">
        <f t="shared" si="38"/>
        <v>0</v>
      </c>
      <c r="S25" s="1">
        <f t="shared" ref="S25:S30" si="39">SUM(C25:R25)/B25</f>
        <v>4</v>
      </c>
    </row>
    <row r="26" spans="1:21" x14ac:dyDescent="0.25">
      <c r="A26" t="str">
        <f t="shared" si="37"/>
        <v>DOKS</v>
      </c>
      <c r="B26">
        <v>4</v>
      </c>
      <c r="C26" s="1">
        <f t="shared" ref="C26:R26" si="40">C6</f>
        <v>2</v>
      </c>
      <c r="D26" s="1">
        <f t="shared" si="40"/>
        <v>1</v>
      </c>
      <c r="E26" s="1">
        <f t="shared" si="40"/>
        <v>1</v>
      </c>
      <c r="F26" s="1">
        <f t="shared" si="40"/>
        <v>1</v>
      </c>
      <c r="G26" s="1">
        <f t="shared" si="40"/>
        <v>1</v>
      </c>
      <c r="H26" s="1">
        <f t="shared" si="40"/>
        <v>2</v>
      </c>
      <c r="I26" s="1">
        <f t="shared" si="40"/>
        <v>1</v>
      </c>
      <c r="J26" s="1">
        <f t="shared" si="40"/>
        <v>1</v>
      </c>
      <c r="K26" s="1">
        <f t="shared" si="40"/>
        <v>1</v>
      </c>
      <c r="L26" s="1">
        <f t="shared" si="40"/>
        <v>1</v>
      </c>
      <c r="M26" s="1">
        <f t="shared" si="40"/>
        <v>2</v>
      </c>
      <c r="N26" s="1">
        <f t="shared" si="40"/>
        <v>1</v>
      </c>
      <c r="O26" s="1">
        <f t="shared" si="40"/>
        <v>1</v>
      </c>
      <c r="P26" s="1">
        <f t="shared" si="40"/>
        <v>1</v>
      </c>
      <c r="Q26" s="1">
        <f t="shared" si="40"/>
        <v>1</v>
      </c>
      <c r="R26" s="1">
        <f t="shared" si="40"/>
        <v>2</v>
      </c>
      <c r="S26" s="1">
        <f t="shared" si="39"/>
        <v>5</v>
      </c>
    </row>
    <row r="27" spans="1:21" x14ac:dyDescent="0.25">
      <c r="A27" t="str">
        <f t="shared" si="37"/>
        <v>DJBFA</v>
      </c>
      <c r="B27">
        <v>7</v>
      </c>
      <c r="C27" s="1">
        <f t="shared" ref="C27:R27" si="41">C7</f>
        <v>2</v>
      </c>
      <c r="D27" s="1">
        <f t="shared" si="41"/>
        <v>2</v>
      </c>
      <c r="E27" s="1">
        <f t="shared" si="41"/>
        <v>2</v>
      </c>
      <c r="F27" s="1">
        <f t="shared" si="41"/>
        <v>1</v>
      </c>
      <c r="G27" s="1">
        <f t="shared" si="41"/>
        <v>1</v>
      </c>
      <c r="H27" s="1">
        <f t="shared" si="41"/>
        <v>2</v>
      </c>
      <c r="I27" s="1">
        <f t="shared" si="41"/>
        <v>2</v>
      </c>
      <c r="J27" s="1">
        <f t="shared" si="41"/>
        <v>2</v>
      </c>
      <c r="K27" s="1">
        <f t="shared" si="41"/>
        <v>2</v>
      </c>
      <c r="L27" s="1">
        <f t="shared" si="41"/>
        <v>1</v>
      </c>
      <c r="M27" s="1">
        <f t="shared" si="41"/>
        <v>2</v>
      </c>
      <c r="N27" s="1">
        <f t="shared" si="41"/>
        <v>2</v>
      </c>
      <c r="O27" s="1">
        <f t="shared" si="41"/>
        <v>2</v>
      </c>
      <c r="P27" s="1">
        <f t="shared" si="41"/>
        <v>2</v>
      </c>
      <c r="Q27" s="1">
        <f t="shared" si="41"/>
        <v>1</v>
      </c>
      <c r="R27" s="1">
        <f t="shared" si="41"/>
        <v>2</v>
      </c>
      <c r="S27" s="1">
        <f t="shared" si="39"/>
        <v>4</v>
      </c>
    </row>
    <row r="28" spans="1:21" x14ac:dyDescent="0.25">
      <c r="A28" t="str">
        <f t="shared" si="37"/>
        <v>DKF</v>
      </c>
      <c r="B28">
        <v>7</v>
      </c>
      <c r="C28" s="1">
        <f t="shared" ref="C28:R28" si="42">C8</f>
        <v>2</v>
      </c>
      <c r="D28" s="1">
        <f t="shared" si="42"/>
        <v>2</v>
      </c>
      <c r="E28" s="1">
        <f t="shared" si="42"/>
        <v>1</v>
      </c>
      <c r="F28" s="1">
        <f t="shared" si="42"/>
        <v>2</v>
      </c>
      <c r="G28" s="1">
        <f t="shared" si="42"/>
        <v>2</v>
      </c>
      <c r="H28" s="1">
        <f t="shared" si="42"/>
        <v>2</v>
      </c>
      <c r="I28" s="1">
        <f t="shared" si="42"/>
        <v>2</v>
      </c>
      <c r="J28" s="1">
        <f t="shared" si="42"/>
        <v>1</v>
      </c>
      <c r="K28" s="1">
        <f t="shared" si="42"/>
        <v>1</v>
      </c>
      <c r="L28" s="1">
        <f t="shared" si="42"/>
        <v>2</v>
      </c>
      <c r="M28" s="1">
        <f t="shared" si="42"/>
        <v>2</v>
      </c>
      <c r="N28" s="1">
        <f t="shared" si="42"/>
        <v>2</v>
      </c>
      <c r="O28" s="1">
        <f t="shared" si="42"/>
        <v>2</v>
      </c>
      <c r="P28" s="1">
        <f t="shared" si="42"/>
        <v>1</v>
      </c>
      <c r="Q28" s="1">
        <f t="shared" si="42"/>
        <v>2</v>
      </c>
      <c r="R28" s="1">
        <f t="shared" si="42"/>
        <v>2</v>
      </c>
      <c r="S28" s="1">
        <f t="shared" si="39"/>
        <v>4</v>
      </c>
    </row>
    <row r="29" spans="1:21" x14ac:dyDescent="0.25">
      <c r="A29" t="str">
        <f t="shared" si="37"/>
        <v>DAF</v>
      </c>
      <c r="B29">
        <v>8</v>
      </c>
      <c r="C29" s="1">
        <f t="shared" ref="C29:R29" si="43">C9</f>
        <v>2</v>
      </c>
      <c r="D29" s="1">
        <f t="shared" si="43"/>
        <v>2</v>
      </c>
      <c r="E29" s="1">
        <f t="shared" si="43"/>
        <v>2</v>
      </c>
      <c r="F29" s="1">
        <f t="shared" si="43"/>
        <v>2</v>
      </c>
      <c r="G29" s="1">
        <f t="shared" si="43"/>
        <v>2</v>
      </c>
      <c r="H29" s="1">
        <f t="shared" si="43"/>
        <v>2</v>
      </c>
      <c r="I29" s="1">
        <f t="shared" si="43"/>
        <v>2</v>
      </c>
      <c r="J29" s="1">
        <f t="shared" si="43"/>
        <v>2</v>
      </c>
      <c r="K29" s="1">
        <f t="shared" si="43"/>
        <v>2</v>
      </c>
      <c r="L29" s="1">
        <f t="shared" si="43"/>
        <v>2</v>
      </c>
      <c r="M29" s="1">
        <f t="shared" si="43"/>
        <v>2</v>
      </c>
      <c r="N29" s="1">
        <f t="shared" si="43"/>
        <v>2</v>
      </c>
      <c r="O29" s="1">
        <f t="shared" si="43"/>
        <v>2</v>
      </c>
      <c r="P29" s="1">
        <f t="shared" si="43"/>
        <v>2</v>
      </c>
      <c r="Q29" s="1">
        <f t="shared" si="43"/>
        <v>2</v>
      </c>
      <c r="R29" s="1">
        <f t="shared" si="43"/>
        <v>2</v>
      </c>
      <c r="S29" s="1">
        <f t="shared" si="39"/>
        <v>4</v>
      </c>
    </row>
    <row r="30" spans="1:21" x14ac:dyDescent="0.25">
      <c r="A30" t="str">
        <f t="shared" si="37"/>
        <v>DMF</v>
      </c>
      <c r="B30">
        <v>22</v>
      </c>
      <c r="C30" s="1">
        <f t="shared" ref="C30:R30" si="44">C10</f>
        <v>5</v>
      </c>
      <c r="D30" s="1">
        <f t="shared" si="44"/>
        <v>5</v>
      </c>
      <c r="E30" s="1">
        <f t="shared" si="44"/>
        <v>6</v>
      </c>
      <c r="F30" s="1">
        <f t="shared" si="44"/>
        <v>6</v>
      </c>
      <c r="G30" s="1">
        <f t="shared" si="44"/>
        <v>6</v>
      </c>
      <c r="H30" s="1">
        <f t="shared" si="44"/>
        <v>5</v>
      </c>
      <c r="I30" s="1">
        <f t="shared" si="44"/>
        <v>5</v>
      </c>
      <c r="J30" s="1">
        <f t="shared" si="44"/>
        <v>6</v>
      </c>
      <c r="K30" s="1">
        <f t="shared" si="44"/>
        <v>6</v>
      </c>
      <c r="L30" s="1">
        <f t="shared" si="44"/>
        <v>6</v>
      </c>
      <c r="M30" s="1">
        <f t="shared" si="44"/>
        <v>5</v>
      </c>
      <c r="N30" s="1">
        <f t="shared" si="44"/>
        <v>5</v>
      </c>
      <c r="O30" s="1">
        <f t="shared" si="44"/>
        <v>5</v>
      </c>
      <c r="P30" s="1">
        <f t="shared" si="44"/>
        <v>6</v>
      </c>
      <c r="Q30" s="1">
        <f t="shared" si="44"/>
        <v>6</v>
      </c>
      <c r="R30" s="1">
        <f t="shared" si="44"/>
        <v>5</v>
      </c>
      <c r="S30" s="1">
        <f t="shared" si="39"/>
        <v>4</v>
      </c>
    </row>
    <row r="31" spans="1:21" x14ac:dyDescent="0.25">
      <c r="A31" s="9"/>
      <c r="B31" s="9">
        <f t="shared" ref="B31:R31" si="45">SUM(B25:B30)</f>
        <v>51</v>
      </c>
      <c r="C31" s="10">
        <f t="shared" si="45"/>
        <v>13</v>
      </c>
      <c r="D31" s="10">
        <f t="shared" si="45"/>
        <v>13</v>
      </c>
      <c r="E31" s="10">
        <f t="shared" si="45"/>
        <v>13</v>
      </c>
      <c r="F31" s="10">
        <f t="shared" si="45"/>
        <v>13</v>
      </c>
      <c r="G31" s="10">
        <f t="shared" si="45"/>
        <v>13</v>
      </c>
      <c r="H31" s="10">
        <f t="shared" si="45"/>
        <v>13</v>
      </c>
      <c r="I31" s="10">
        <f t="shared" si="45"/>
        <v>13</v>
      </c>
      <c r="J31" s="10">
        <f t="shared" si="45"/>
        <v>13</v>
      </c>
      <c r="K31" s="10">
        <f t="shared" si="45"/>
        <v>13</v>
      </c>
      <c r="L31" s="10">
        <f t="shared" si="45"/>
        <v>13</v>
      </c>
      <c r="M31" s="10">
        <f t="shared" si="45"/>
        <v>13</v>
      </c>
      <c r="N31" s="10">
        <f t="shared" si="45"/>
        <v>13</v>
      </c>
      <c r="O31" s="10">
        <f t="shared" si="45"/>
        <v>13</v>
      </c>
      <c r="P31" s="10">
        <f t="shared" si="45"/>
        <v>13</v>
      </c>
      <c r="Q31" s="10">
        <f t="shared" si="45"/>
        <v>13</v>
      </c>
      <c r="R31" s="10">
        <f t="shared" si="45"/>
        <v>13</v>
      </c>
    </row>
  </sheetData>
  <pageMargins left="0.28999999999999998" right="0.27" top="0.53" bottom="0.48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F035F-64CA-45FD-B686-C0DB0799C762}">
  <sheetPr codeName="Ark6"/>
  <dimension ref="A1:Z211"/>
  <sheetViews>
    <sheetView tabSelected="1" workbookViewId="0">
      <selection activeCell="I4" sqref="I4"/>
    </sheetView>
  </sheetViews>
  <sheetFormatPr defaultRowHeight="15" x14ac:dyDescent="0.25"/>
  <cols>
    <col min="1" max="1" width="18.140625" customWidth="1"/>
    <col min="2" max="2" width="6" bestFit="1" customWidth="1"/>
    <col min="3" max="3" width="8.5703125" bestFit="1" customWidth="1"/>
    <col min="4" max="4" width="6.7109375" customWidth="1"/>
    <col min="5" max="5" width="10.5703125" bestFit="1" customWidth="1"/>
    <col min="6" max="6" width="10.42578125" bestFit="1" customWidth="1"/>
    <col min="7" max="7" width="20.5703125" bestFit="1" customWidth="1"/>
    <col min="10" max="10" width="6.5703125" bestFit="1" customWidth="1"/>
    <col min="11" max="11" width="14.5703125" bestFit="1" customWidth="1"/>
    <col min="12" max="12" width="5.28515625" customWidth="1"/>
    <col min="13" max="21" width="3.5703125" customWidth="1"/>
    <col min="22" max="22" width="2.5703125" customWidth="1"/>
    <col min="23" max="26" width="4.28515625" customWidth="1"/>
  </cols>
  <sheetData>
    <row r="1" spans="1:26" ht="24.6" customHeight="1" x14ac:dyDescent="0.25">
      <c r="A1" s="21" t="s">
        <v>24</v>
      </c>
      <c r="J1" s="24"/>
      <c r="K1" s="24" t="s">
        <v>27</v>
      </c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spans="1:26" x14ac:dyDescent="0.25">
      <c r="A2" s="23" t="s">
        <v>8</v>
      </c>
      <c r="B2" s="25" t="s">
        <v>9</v>
      </c>
      <c r="C2" s="25" t="s">
        <v>20</v>
      </c>
      <c r="D2" s="25" t="s">
        <v>6</v>
      </c>
      <c r="E2" s="25" t="s">
        <v>22</v>
      </c>
      <c r="F2" s="25" t="s">
        <v>23</v>
      </c>
      <c r="G2" s="25" t="s">
        <v>21</v>
      </c>
      <c r="J2" s="28" t="s">
        <v>25</v>
      </c>
      <c r="K2">
        <v>2021</v>
      </c>
      <c r="L2" t="s">
        <v>15</v>
      </c>
      <c r="M2" s="1">
        <v>1</v>
      </c>
      <c r="N2" s="1">
        <v>2</v>
      </c>
      <c r="O2" s="1">
        <v>3</v>
      </c>
      <c r="P2" s="1">
        <v>4</v>
      </c>
      <c r="R2" s="19" t="s">
        <v>16</v>
      </c>
      <c r="S2" s="19" t="s">
        <v>17</v>
      </c>
      <c r="T2" s="19" t="s">
        <v>18</v>
      </c>
      <c r="U2" s="19" t="s">
        <v>19</v>
      </c>
      <c r="W2" s="20" t="s">
        <v>16</v>
      </c>
      <c r="X2" s="20" t="s">
        <v>17</v>
      </c>
      <c r="Y2" s="20" t="s">
        <v>18</v>
      </c>
      <c r="Z2" s="20" t="s">
        <v>19</v>
      </c>
    </row>
    <row r="3" spans="1:26" ht="13.9" customHeight="1" x14ac:dyDescent="0.25">
      <c r="A3" s="22" t="s">
        <v>3</v>
      </c>
      <c r="B3" s="22">
        <v>1</v>
      </c>
      <c r="C3" s="22">
        <v>1</v>
      </c>
      <c r="D3" s="22">
        <v>2021</v>
      </c>
      <c r="E3" s="27">
        <v>44197</v>
      </c>
      <c r="F3" s="26">
        <f>E3+7</f>
        <v>44204</v>
      </c>
      <c r="G3" s="26" t="str">
        <f>TEXT(E3,"dd. Mmm åå")&amp;" - " &amp;TEXT(F3,"dd. Mmm åå")</f>
        <v>01. jan 21 - 08. jan 21</v>
      </c>
      <c r="J3" t="str">
        <f t="shared" ref="J3:J11" si="0">TEXT(E4,"ddd")&amp;"-"&amp;TEXT(F4,"ddd")</f>
        <v>fr-fr</v>
      </c>
      <c r="K3" t="s">
        <v>14</v>
      </c>
      <c r="L3">
        <v>3</v>
      </c>
      <c r="M3">
        <v>0</v>
      </c>
      <c r="N3">
        <v>1</v>
      </c>
      <c r="O3">
        <v>1</v>
      </c>
      <c r="P3">
        <v>1</v>
      </c>
      <c r="R3">
        <f t="shared" ref="R3:R8" si="1">COUNTIFS($A:$A,$K3,$C:$C,$M$2,$D:$D,$K$2)</f>
        <v>0</v>
      </c>
      <c r="S3">
        <f t="shared" ref="S3:S8" si="2">COUNTIFS($A:$A,$K3,$C:$C,$N$2,$D:$D,$K$2)</f>
        <v>1</v>
      </c>
      <c r="T3">
        <f t="shared" ref="T3:T8" si="3">COUNTIFS($A:$A,$K3,$C:$C,$O$2,$D:$D,$K$2)</f>
        <v>1</v>
      </c>
      <c r="U3">
        <f t="shared" ref="U3:U8" si="4">COUNTIFS($A:$A,$K3,$C:$C,$P$2,$D:$D,$K$2)</f>
        <v>1</v>
      </c>
      <c r="W3">
        <f t="shared" ref="W3:W8" si="5">M3-R3</f>
        <v>0</v>
      </c>
      <c r="X3">
        <f t="shared" ref="X3:Z8" si="6">N3-S3</f>
        <v>0</v>
      </c>
      <c r="Y3">
        <f t="shared" si="6"/>
        <v>0</v>
      </c>
      <c r="Z3">
        <f t="shared" si="6"/>
        <v>0</v>
      </c>
    </row>
    <row r="4" spans="1:26" ht="13.9" customHeight="1" x14ac:dyDescent="0.25">
      <c r="A4" s="22" t="s">
        <v>1</v>
      </c>
      <c r="B4" s="22">
        <v>2</v>
      </c>
      <c r="C4" s="22">
        <v>1</v>
      </c>
      <c r="D4" s="22">
        <v>2021</v>
      </c>
      <c r="E4" s="26">
        <f>F3</f>
        <v>44204</v>
      </c>
      <c r="F4" s="26">
        <f>E4+7</f>
        <v>44211</v>
      </c>
      <c r="G4" s="26" t="str">
        <f t="shared" ref="G4:G67" si="7">TEXT(E4,"dd. Mmm åå")&amp;" - " &amp;TEXT(F4,"dd. Mmm åå")</f>
        <v>08. jan 21 - 15. jan 21</v>
      </c>
      <c r="J4" t="str">
        <f t="shared" si="0"/>
        <v>fr-fr</v>
      </c>
      <c r="K4" t="s">
        <v>4</v>
      </c>
      <c r="L4">
        <v>5</v>
      </c>
      <c r="M4">
        <v>2</v>
      </c>
      <c r="N4">
        <v>1</v>
      </c>
      <c r="O4">
        <v>1</v>
      </c>
      <c r="P4">
        <v>1</v>
      </c>
      <c r="R4">
        <f t="shared" si="1"/>
        <v>2</v>
      </c>
      <c r="S4">
        <f t="shared" si="2"/>
        <v>1</v>
      </c>
      <c r="T4">
        <f t="shared" si="3"/>
        <v>1</v>
      </c>
      <c r="U4">
        <f t="shared" si="4"/>
        <v>1</v>
      </c>
      <c r="W4">
        <f t="shared" si="5"/>
        <v>0</v>
      </c>
      <c r="X4">
        <f t="shared" si="6"/>
        <v>0</v>
      </c>
      <c r="Y4">
        <f t="shared" si="6"/>
        <v>0</v>
      </c>
      <c r="Z4">
        <f t="shared" si="6"/>
        <v>0</v>
      </c>
    </row>
    <row r="5" spans="1:26" ht="13.9" customHeight="1" x14ac:dyDescent="0.25">
      <c r="A5" s="22" t="s">
        <v>3</v>
      </c>
      <c r="B5" s="22">
        <v>3</v>
      </c>
      <c r="C5" s="22">
        <v>1</v>
      </c>
      <c r="D5" s="22">
        <v>2021</v>
      </c>
      <c r="E5" s="26">
        <f t="shared" ref="E5:E68" si="8">F4</f>
        <v>44211</v>
      </c>
      <c r="F5" s="26">
        <f t="shared" ref="F5:F68" si="9">E5+7</f>
        <v>44218</v>
      </c>
      <c r="G5" s="26" t="str">
        <f t="shared" si="7"/>
        <v>15. jan 21 - 22. jan 21</v>
      </c>
      <c r="J5" t="str">
        <f t="shared" si="0"/>
        <v>fr-fr</v>
      </c>
      <c r="K5" t="s">
        <v>28</v>
      </c>
      <c r="L5">
        <v>7</v>
      </c>
      <c r="M5">
        <v>2</v>
      </c>
      <c r="N5">
        <v>2</v>
      </c>
      <c r="O5">
        <v>2</v>
      </c>
      <c r="P5">
        <v>1</v>
      </c>
      <c r="R5">
        <f t="shared" si="1"/>
        <v>2</v>
      </c>
      <c r="S5">
        <f t="shared" si="2"/>
        <v>2</v>
      </c>
      <c r="T5">
        <f t="shared" si="3"/>
        <v>2</v>
      </c>
      <c r="U5">
        <f t="shared" si="4"/>
        <v>1</v>
      </c>
      <c r="W5">
        <f t="shared" si="5"/>
        <v>0</v>
      </c>
      <c r="X5">
        <f t="shared" si="6"/>
        <v>0</v>
      </c>
      <c r="Y5">
        <f t="shared" si="6"/>
        <v>0</v>
      </c>
      <c r="Z5">
        <f t="shared" si="6"/>
        <v>0</v>
      </c>
    </row>
    <row r="6" spans="1:26" ht="13.9" customHeight="1" x14ac:dyDescent="0.25">
      <c r="A6" s="22" t="s">
        <v>2</v>
      </c>
      <c r="B6" s="22">
        <v>4</v>
      </c>
      <c r="C6" s="22">
        <v>1</v>
      </c>
      <c r="D6" s="22">
        <v>2021</v>
      </c>
      <c r="E6" s="26">
        <f t="shared" si="8"/>
        <v>44218</v>
      </c>
      <c r="F6" s="26">
        <f t="shared" si="9"/>
        <v>44225</v>
      </c>
      <c r="G6" s="26" t="str">
        <f t="shared" si="7"/>
        <v>22. jan 21 - 29. jan 21</v>
      </c>
      <c r="J6" t="str">
        <f t="shared" si="0"/>
        <v>fr-fr</v>
      </c>
      <c r="K6" t="s">
        <v>1</v>
      </c>
      <c r="L6">
        <v>7</v>
      </c>
      <c r="M6">
        <v>2</v>
      </c>
      <c r="N6">
        <v>2</v>
      </c>
      <c r="O6">
        <v>1</v>
      </c>
      <c r="P6">
        <v>2</v>
      </c>
      <c r="R6">
        <f t="shared" si="1"/>
        <v>2</v>
      </c>
      <c r="S6">
        <f t="shared" si="2"/>
        <v>2</v>
      </c>
      <c r="T6">
        <f t="shared" si="3"/>
        <v>1</v>
      </c>
      <c r="U6">
        <f t="shared" si="4"/>
        <v>2</v>
      </c>
      <c r="W6">
        <f t="shared" si="5"/>
        <v>0</v>
      </c>
      <c r="X6">
        <f t="shared" si="6"/>
        <v>0</v>
      </c>
      <c r="Y6">
        <f t="shared" si="6"/>
        <v>0</v>
      </c>
      <c r="Z6">
        <f t="shared" si="6"/>
        <v>0</v>
      </c>
    </row>
    <row r="7" spans="1:26" ht="13.9" customHeight="1" x14ac:dyDescent="0.25">
      <c r="A7" s="22" t="s">
        <v>28</v>
      </c>
      <c r="B7" s="22">
        <v>5</v>
      </c>
      <c r="C7" s="22">
        <v>1</v>
      </c>
      <c r="D7" s="22">
        <v>2021</v>
      </c>
      <c r="E7" s="26">
        <f t="shared" si="8"/>
        <v>44225</v>
      </c>
      <c r="F7" s="26">
        <f t="shared" si="9"/>
        <v>44232</v>
      </c>
      <c r="G7" s="26" t="str">
        <f t="shared" si="7"/>
        <v>29. jan 21 - 05. feb 21</v>
      </c>
      <c r="J7" t="str">
        <f t="shared" si="0"/>
        <v>fr-fr</v>
      </c>
      <c r="K7" t="s">
        <v>2</v>
      </c>
      <c r="L7">
        <v>8</v>
      </c>
      <c r="M7">
        <v>2</v>
      </c>
      <c r="N7">
        <v>2</v>
      </c>
      <c r="O7">
        <v>2</v>
      </c>
      <c r="P7">
        <v>2</v>
      </c>
      <c r="R7">
        <f t="shared" si="1"/>
        <v>2</v>
      </c>
      <c r="S7">
        <f t="shared" si="2"/>
        <v>2</v>
      </c>
      <c r="T7">
        <f t="shared" si="3"/>
        <v>2</v>
      </c>
      <c r="U7">
        <f t="shared" si="4"/>
        <v>2</v>
      </c>
      <c r="W7">
        <f t="shared" si="5"/>
        <v>0</v>
      </c>
      <c r="X7">
        <f t="shared" si="6"/>
        <v>0</v>
      </c>
      <c r="Y7">
        <f t="shared" si="6"/>
        <v>0</v>
      </c>
      <c r="Z7">
        <f t="shared" si="6"/>
        <v>0</v>
      </c>
    </row>
    <row r="8" spans="1:26" ht="13.9" customHeight="1" x14ac:dyDescent="0.25">
      <c r="A8" s="22" t="s">
        <v>3</v>
      </c>
      <c r="B8" s="22">
        <v>6</v>
      </c>
      <c r="C8" s="22">
        <v>1</v>
      </c>
      <c r="D8" s="22">
        <v>2021</v>
      </c>
      <c r="E8" s="26">
        <f t="shared" si="8"/>
        <v>44232</v>
      </c>
      <c r="F8" s="26">
        <f t="shared" si="9"/>
        <v>44239</v>
      </c>
      <c r="G8" s="26" t="str">
        <f t="shared" si="7"/>
        <v>05. feb 21 - 12. feb 21</v>
      </c>
      <c r="J8" t="str">
        <f t="shared" si="0"/>
        <v>fr-fr</v>
      </c>
      <c r="K8" t="s">
        <v>3</v>
      </c>
      <c r="L8">
        <v>22</v>
      </c>
      <c r="M8">
        <v>5</v>
      </c>
      <c r="N8">
        <v>5</v>
      </c>
      <c r="O8">
        <v>6</v>
      </c>
      <c r="P8">
        <v>6</v>
      </c>
      <c r="R8">
        <f t="shared" si="1"/>
        <v>5</v>
      </c>
      <c r="S8">
        <f t="shared" si="2"/>
        <v>5</v>
      </c>
      <c r="T8">
        <f t="shared" si="3"/>
        <v>6</v>
      </c>
      <c r="U8">
        <f t="shared" si="4"/>
        <v>6</v>
      </c>
      <c r="W8">
        <f t="shared" si="5"/>
        <v>0</v>
      </c>
      <c r="X8">
        <f t="shared" si="6"/>
        <v>0</v>
      </c>
      <c r="Y8">
        <f t="shared" si="6"/>
        <v>0</v>
      </c>
      <c r="Z8">
        <f t="shared" si="6"/>
        <v>0</v>
      </c>
    </row>
    <row r="9" spans="1:26" ht="13.9" customHeight="1" x14ac:dyDescent="0.25">
      <c r="A9" s="22" t="s">
        <v>2</v>
      </c>
      <c r="B9" s="22">
        <v>7</v>
      </c>
      <c r="C9" s="22">
        <v>1</v>
      </c>
      <c r="D9" s="22">
        <v>2021</v>
      </c>
      <c r="E9" s="26">
        <f t="shared" si="8"/>
        <v>44239</v>
      </c>
      <c r="F9" s="26">
        <f t="shared" si="9"/>
        <v>44246</v>
      </c>
      <c r="G9" s="26" t="str">
        <f t="shared" si="7"/>
        <v>12. feb 21 - 19. feb 21</v>
      </c>
      <c r="J9" t="str">
        <f t="shared" si="0"/>
        <v>fr-fr</v>
      </c>
      <c r="L9">
        <f>SUM(L3:L8)</f>
        <v>52</v>
      </c>
      <c r="M9">
        <f>SUM(M3:M8)</f>
        <v>13</v>
      </c>
      <c r="N9">
        <f>SUM(N3:N8)</f>
        <v>13</v>
      </c>
      <c r="O9">
        <f>SUM(O3:O8)</f>
        <v>13</v>
      </c>
      <c r="P9">
        <f>SUM(P3:P8)</f>
        <v>13</v>
      </c>
      <c r="R9">
        <f>SUM(R3:R8)</f>
        <v>13</v>
      </c>
      <c r="S9">
        <f>SUM(S3:S8)</f>
        <v>13</v>
      </c>
      <c r="T9">
        <f>SUM(T3:T8)</f>
        <v>13</v>
      </c>
      <c r="U9">
        <f>SUM(U3:U8)</f>
        <v>13</v>
      </c>
      <c r="W9">
        <f>SUM(W3:W8)</f>
        <v>0</v>
      </c>
      <c r="X9">
        <f>SUM(X3:X8)</f>
        <v>0</v>
      </c>
      <c r="Y9">
        <f>SUM(Y3:Y8)</f>
        <v>0</v>
      </c>
      <c r="Z9">
        <f>SUM(Z3:Z8)</f>
        <v>0</v>
      </c>
    </row>
    <row r="10" spans="1:26" ht="13.9" customHeight="1" x14ac:dyDescent="0.25">
      <c r="A10" s="22" t="s">
        <v>28</v>
      </c>
      <c r="B10" s="22">
        <v>8</v>
      </c>
      <c r="C10" s="22">
        <v>1</v>
      </c>
      <c r="D10" s="22">
        <v>2021</v>
      </c>
      <c r="E10" s="26">
        <f t="shared" si="8"/>
        <v>44246</v>
      </c>
      <c r="F10" s="26">
        <f t="shared" si="9"/>
        <v>44253</v>
      </c>
      <c r="G10" s="26" t="str">
        <f t="shared" si="7"/>
        <v>19. feb 21 - 26. feb 21</v>
      </c>
      <c r="J10" t="str">
        <f t="shared" si="0"/>
        <v>fr-fr</v>
      </c>
    </row>
    <row r="11" spans="1:26" ht="13.9" customHeight="1" x14ac:dyDescent="0.25">
      <c r="A11" s="22" t="s">
        <v>4</v>
      </c>
      <c r="B11" s="22">
        <v>9</v>
      </c>
      <c r="C11" s="22">
        <v>1</v>
      </c>
      <c r="D11" s="22">
        <v>2021</v>
      </c>
      <c r="E11" s="26">
        <f t="shared" si="8"/>
        <v>44253</v>
      </c>
      <c r="F11" s="26">
        <f t="shared" si="9"/>
        <v>44260</v>
      </c>
      <c r="G11" s="26" t="str">
        <f t="shared" si="7"/>
        <v>26. feb 21 - 05. mar 21</v>
      </c>
      <c r="J11" t="str">
        <f t="shared" si="0"/>
        <v>fr-fr</v>
      </c>
      <c r="K11">
        <v>2022</v>
      </c>
      <c r="L11" t="s">
        <v>15</v>
      </c>
      <c r="M11" s="1">
        <v>1</v>
      </c>
      <c r="N11" s="1">
        <v>2</v>
      </c>
      <c r="O11" s="1">
        <v>3</v>
      </c>
      <c r="P11" s="1">
        <v>4</v>
      </c>
      <c r="R11" s="19" t="s">
        <v>16</v>
      </c>
      <c r="S11" s="19" t="s">
        <v>17</v>
      </c>
      <c r="T11" s="19" t="s">
        <v>18</v>
      </c>
      <c r="U11" s="19" t="s">
        <v>19</v>
      </c>
      <c r="W11" s="20" t="s">
        <v>16</v>
      </c>
      <c r="X11" s="20" t="s">
        <v>17</v>
      </c>
      <c r="Y11" s="20" t="s">
        <v>18</v>
      </c>
      <c r="Z11" s="20" t="s">
        <v>19</v>
      </c>
    </row>
    <row r="12" spans="1:26" ht="13.9" customHeight="1" x14ac:dyDescent="0.25">
      <c r="A12" s="22" t="s">
        <v>3</v>
      </c>
      <c r="B12" s="22">
        <v>10</v>
      </c>
      <c r="C12" s="22">
        <v>1</v>
      </c>
      <c r="D12" s="22">
        <v>2021</v>
      </c>
      <c r="E12" s="26">
        <f t="shared" si="8"/>
        <v>44260</v>
      </c>
      <c r="F12" s="26">
        <f t="shared" si="9"/>
        <v>44267</v>
      </c>
      <c r="G12" s="26" t="str">
        <f t="shared" si="7"/>
        <v>05. mar 21 - 12. mar 21</v>
      </c>
      <c r="J12" t="str">
        <f t="shared" ref="J12:J20" si="10">TEXT(E14,"ddd")&amp;"-"&amp;TEXT(F14,"ddd")</f>
        <v>fr-fr</v>
      </c>
      <c r="K12" t="s">
        <v>14</v>
      </c>
      <c r="L12">
        <v>3</v>
      </c>
      <c r="M12">
        <v>1</v>
      </c>
      <c r="N12">
        <v>0</v>
      </c>
      <c r="O12">
        <v>1</v>
      </c>
      <c r="P12">
        <v>1</v>
      </c>
      <c r="R12">
        <f t="shared" ref="R12:R17" si="11">COUNTIFS($A:$A,$K12,$C:$C,$M$11,$D:$D,$K$11)</f>
        <v>1</v>
      </c>
      <c r="S12">
        <f t="shared" ref="S12:S17" si="12">COUNTIFS($A:$A,$K12,$C:$C,$N$11,$D:$D,$K$11)</f>
        <v>0</v>
      </c>
      <c r="T12">
        <f t="shared" ref="T12:T17" si="13">COUNTIFS($A:$A,$K12,$C:$C,$O$11,$D:$D,$K$11)</f>
        <v>1</v>
      </c>
      <c r="U12">
        <f t="shared" ref="U12:U17" si="14">COUNTIFS($A:$A,$K12,$C:$C,$P$11,$D:$D,$K$11)</f>
        <v>1</v>
      </c>
      <c r="W12">
        <f t="shared" ref="W12:W17" si="15">M12-R12</f>
        <v>0</v>
      </c>
      <c r="X12">
        <f t="shared" ref="X12:X17" si="16">N12-S12</f>
        <v>0</v>
      </c>
      <c r="Y12">
        <f t="shared" ref="Y12:Y17" si="17">O12-T12</f>
        <v>0</v>
      </c>
      <c r="Z12">
        <f t="shared" ref="Z12:Z17" si="18">P12-U12</f>
        <v>0</v>
      </c>
    </row>
    <row r="13" spans="1:26" ht="13.9" customHeight="1" x14ac:dyDescent="0.25">
      <c r="A13" s="22" t="s">
        <v>1</v>
      </c>
      <c r="B13" s="22">
        <v>11</v>
      </c>
      <c r="C13" s="22">
        <v>1</v>
      </c>
      <c r="D13" s="22">
        <v>2021</v>
      </c>
      <c r="E13" s="26">
        <f t="shared" si="8"/>
        <v>44267</v>
      </c>
      <c r="F13" s="26">
        <f t="shared" si="9"/>
        <v>44274</v>
      </c>
      <c r="G13" s="26" t="str">
        <f t="shared" si="7"/>
        <v>12. mar 21 - 19. mar 21</v>
      </c>
      <c r="J13" t="str">
        <f t="shared" si="10"/>
        <v>fr-fr</v>
      </c>
      <c r="K13" t="s">
        <v>4</v>
      </c>
      <c r="L13">
        <v>5</v>
      </c>
      <c r="M13">
        <v>1</v>
      </c>
      <c r="N13">
        <v>2</v>
      </c>
      <c r="O13">
        <v>1</v>
      </c>
      <c r="P13">
        <v>1</v>
      </c>
      <c r="R13">
        <f t="shared" si="11"/>
        <v>1</v>
      </c>
      <c r="S13">
        <f t="shared" si="12"/>
        <v>2</v>
      </c>
      <c r="T13">
        <f t="shared" si="13"/>
        <v>1</v>
      </c>
      <c r="U13">
        <f t="shared" si="14"/>
        <v>1</v>
      </c>
      <c r="W13">
        <f t="shared" si="15"/>
        <v>0</v>
      </c>
      <c r="X13">
        <f t="shared" si="16"/>
        <v>0</v>
      </c>
      <c r="Y13">
        <f t="shared" si="17"/>
        <v>0</v>
      </c>
      <c r="Z13">
        <f t="shared" si="18"/>
        <v>0</v>
      </c>
    </row>
    <row r="14" spans="1:26" ht="13.9" customHeight="1" x14ac:dyDescent="0.25">
      <c r="A14" s="22" t="s">
        <v>3</v>
      </c>
      <c r="B14" s="22">
        <v>12</v>
      </c>
      <c r="C14" s="22">
        <v>1</v>
      </c>
      <c r="D14" s="22">
        <v>2021</v>
      </c>
      <c r="E14" s="26">
        <f t="shared" si="8"/>
        <v>44274</v>
      </c>
      <c r="F14" s="26">
        <f t="shared" si="9"/>
        <v>44281</v>
      </c>
      <c r="G14" s="26" t="str">
        <f t="shared" si="7"/>
        <v>19. mar 21 - 26. mar 21</v>
      </c>
      <c r="J14" t="str">
        <f t="shared" si="10"/>
        <v>fr-fr</v>
      </c>
      <c r="K14" t="s">
        <v>28</v>
      </c>
      <c r="L14">
        <v>7</v>
      </c>
      <c r="M14">
        <v>1</v>
      </c>
      <c r="N14">
        <v>2</v>
      </c>
      <c r="O14">
        <v>2</v>
      </c>
      <c r="P14">
        <v>2</v>
      </c>
      <c r="R14">
        <f t="shared" si="11"/>
        <v>1</v>
      </c>
      <c r="S14">
        <f t="shared" si="12"/>
        <v>2</v>
      </c>
      <c r="T14">
        <f t="shared" si="13"/>
        <v>2</v>
      </c>
      <c r="U14">
        <f t="shared" si="14"/>
        <v>2</v>
      </c>
      <c r="W14">
        <f t="shared" si="15"/>
        <v>0</v>
      </c>
      <c r="X14">
        <f t="shared" si="16"/>
        <v>0</v>
      </c>
      <c r="Y14">
        <f t="shared" si="17"/>
        <v>0</v>
      </c>
      <c r="Z14">
        <f t="shared" si="18"/>
        <v>0</v>
      </c>
    </row>
    <row r="15" spans="1:26" ht="13.9" customHeight="1" x14ac:dyDescent="0.25">
      <c r="A15" s="22" t="s">
        <v>4</v>
      </c>
      <c r="B15" s="22">
        <v>13</v>
      </c>
      <c r="C15" s="22">
        <v>1</v>
      </c>
      <c r="D15" s="22">
        <v>2021</v>
      </c>
      <c r="E15" s="26">
        <f t="shared" si="8"/>
        <v>44281</v>
      </c>
      <c r="F15" s="26">
        <f t="shared" si="9"/>
        <v>44288</v>
      </c>
      <c r="G15" s="26" t="str">
        <f t="shared" si="7"/>
        <v>26. mar 21 - 02. apr 21</v>
      </c>
      <c r="J15" t="str">
        <f t="shared" si="10"/>
        <v>fr-fr</v>
      </c>
      <c r="K15" t="s">
        <v>1</v>
      </c>
      <c r="L15">
        <v>7</v>
      </c>
      <c r="M15">
        <v>2</v>
      </c>
      <c r="N15">
        <v>2</v>
      </c>
      <c r="O15">
        <v>2</v>
      </c>
      <c r="P15">
        <v>1</v>
      </c>
      <c r="R15">
        <f t="shared" si="11"/>
        <v>2</v>
      </c>
      <c r="S15">
        <f t="shared" si="12"/>
        <v>2</v>
      </c>
      <c r="T15">
        <f t="shared" si="13"/>
        <v>2</v>
      </c>
      <c r="U15">
        <f t="shared" si="14"/>
        <v>1</v>
      </c>
      <c r="W15">
        <f t="shared" si="15"/>
        <v>0</v>
      </c>
      <c r="X15">
        <f t="shared" si="16"/>
        <v>0</v>
      </c>
      <c r="Y15">
        <f t="shared" si="17"/>
        <v>0</v>
      </c>
      <c r="Z15">
        <f t="shared" si="18"/>
        <v>0</v>
      </c>
    </row>
    <row r="16" spans="1:26" ht="13.9" customHeight="1" x14ac:dyDescent="0.25">
      <c r="A16" s="22" t="s">
        <v>1</v>
      </c>
      <c r="B16" s="22">
        <v>14</v>
      </c>
      <c r="C16" s="22">
        <v>2</v>
      </c>
      <c r="D16" s="22">
        <v>2021</v>
      </c>
      <c r="E16" s="26">
        <f t="shared" si="8"/>
        <v>44288</v>
      </c>
      <c r="F16" s="26">
        <f t="shared" si="9"/>
        <v>44295</v>
      </c>
      <c r="G16" s="26" t="str">
        <f t="shared" si="7"/>
        <v>02. apr 21 - 09. apr 21</v>
      </c>
      <c r="J16" t="str">
        <f t="shared" si="10"/>
        <v>fr-fr</v>
      </c>
      <c r="K16" t="s">
        <v>2</v>
      </c>
      <c r="L16">
        <v>8</v>
      </c>
      <c r="M16">
        <v>2</v>
      </c>
      <c r="N16">
        <v>2</v>
      </c>
      <c r="O16">
        <v>2</v>
      </c>
      <c r="P16">
        <v>2</v>
      </c>
      <c r="R16">
        <f t="shared" si="11"/>
        <v>2</v>
      </c>
      <c r="S16">
        <f t="shared" si="12"/>
        <v>2</v>
      </c>
      <c r="T16">
        <f t="shared" si="13"/>
        <v>2</v>
      </c>
      <c r="U16">
        <f t="shared" si="14"/>
        <v>2</v>
      </c>
      <c r="W16">
        <f t="shared" si="15"/>
        <v>0</v>
      </c>
      <c r="X16">
        <f t="shared" si="16"/>
        <v>0</v>
      </c>
      <c r="Y16">
        <f t="shared" si="17"/>
        <v>0</v>
      </c>
      <c r="Z16">
        <f t="shared" si="18"/>
        <v>0</v>
      </c>
    </row>
    <row r="17" spans="1:26" ht="13.9" customHeight="1" x14ac:dyDescent="0.25">
      <c r="A17" s="22" t="s">
        <v>3</v>
      </c>
      <c r="B17" s="22">
        <v>15</v>
      </c>
      <c r="C17" s="22">
        <v>2</v>
      </c>
      <c r="D17" s="22">
        <v>2021</v>
      </c>
      <c r="E17" s="26">
        <f t="shared" si="8"/>
        <v>44295</v>
      </c>
      <c r="F17" s="26">
        <f t="shared" si="9"/>
        <v>44302</v>
      </c>
      <c r="G17" s="26" t="str">
        <f t="shared" si="7"/>
        <v>09. apr 21 - 16. apr 21</v>
      </c>
      <c r="J17" t="str">
        <f t="shared" si="10"/>
        <v>fr-fr</v>
      </c>
      <c r="K17" t="s">
        <v>3</v>
      </c>
      <c r="L17">
        <v>22</v>
      </c>
      <c r="M17">
        <v>6</v>
      </c>
      <c r="N17">
        <v>5</v>
      </c>
      <c r="O17">
        <v>5</v>
      </c>
      <c r="P17">
        <v>6</v>
      </c>
      <c r="R17">
        <f t="shared" si="11"/>
        <v>6</v>
      </c>
      <c r="S17">
        <f t="shared" si="12"/>
        <v>5</v>
      </c>
      <c r="T17">
        <f t="shared" si="13"/>
        <v>5</v>
      </c>
      <c r="U17">
        <f t="shared" si="14"/>
        <v>6</v>
      </c>
      <c r="W17">
        <f t="shared" si="15"/>
        <v>0</v>
      </c>
      <c r="X17">
        <f t="shared" si="16"/>
        <v>0</v>
      </c>
      <c r="Y17">
        <f t="shared" si="17"/>
        <v>0</v>
      </c>
      <c r="Z17">
        <f t="shared" si="18"/>
        <v>0</v>
      </c>
    </row>
    <row r="18" spans="1:26" ht="13.9" customHeight="1" x14ac:dyDescent="0.25">
      <c r="A18" s="22" t="s">
        <v>2</v>
      </c>
      <c r="B18" s="22">
        <v>16</v>
      </c>
      <c r="C18" s="22">
        <v>2</v>
      </c>
      <c r="D18" s="22">
        <v>2021</v>
      </c>
      <c r="E18" s="26">
        <f t="shared" si="8"/>
        <v>44302</v>
      </c>
      <c r="F18" s="26">
        <f t="shared" si="9"/>
        <v>44309</v>
      </c>
      <c r="G18" s="26" t="str">
        <f t="shared" si="7"/>
        <v>16. apr 21 - 23. apr 21</v>
      </c>
      <c r="J18" t="str">
        <f t="shared" si="10"/>
        <v>fr-fr</v>
      </c>
      <c r="L18">
        <f>SUM(L12:L17)</f>
        <v>52</v>
      </c>
      <c r="M18">
        <f>SUM(M12:M17)</f>
        <v>13</v>
      </c>
      <c r="N18">
        <f>SUM(N12:N17)</f>
        <v>13</v>
      </c>
      <c r="O18">
        <f>SUM(O12:O17)</f>
        <v>13</v>
      </c>
      <c r="P18">
        <f>SUM(P12:P17)</f>
        <v>13</v>
      </c>
      <c r="R18">
        <f>SUM(R12:R17)</f>
        <v>13</v>
      </c>
      <c r="S18">
        <f>SUM(S12:S17)</f>
        <v>13</v>
      </c>
      <c r="T18">
        <f>SUM(T12:T17)</f>
        <v>13</v>
      </c>
      <c r="U18">
        <f>SUM(U12:U17)</f>
        <v>13</v>
      </c>
      <c r="W18">
        <f>SUM(W12:W17)</f>
        <v>0</v>
      </c>
      <c r="X18">
        <f>SUM(X12:X17)</f>
        <v>0</v>
      </c>
      <c r="Y18">
        <f>SUM(Y12:Y17)</f>
        <v>0</v>
      </c>
      <c r="Z18">
        <f>SUM(Z12:Z17)</f>
        <v>0</v>
      </c>
    </row>
    <row r="19" spans="1:26" ht="13.9" customHeight="1" x14ac:dyDescent="0.25">
      <c r="A19" s="22" t="s">
        <v>28</v>
      </c>
      <c r="B19" s="22">
        <v>17</v>
      </c>
      <c r="C19" s="22">
        <v>2</v>
      </c>
      <c r="D19" s="22">
        <v>2021</v>
      </c>
      <c r="E19" s="26">
        <f t="shared" si="8"/>
        <v>44309</v>
      </c>
      <c r="F19" s="26">
        <f t="shared" si="9"/>
        <v>44316</v>
      </c>
      <c r="G19" s="26" t="str">
        <f t="shared" si="7"/>
        <v>23. apr 21 - 30. apr 21</v>
      </c>
      <c r="J19" t="str">
        <f t="shared" si="10"/>
        <v>fr-fr</v>
      </c>
    </row>
    <row r="20" spans="1:26" ht="13.9" customHeight="1" x14ac:dyDescent="0.25">
      <c r="A20" s="22" t="s">
        <v>4</v>
      </c>
      <c r="B20" s="22">
        <v>18</v>
      </c>
      <c r="C20" s="22">
        <v>2</v>
      </c>
      <c r="D20" s="22">
        <v>2021</v>
      </c>
      <c r="E20" s="26">
        <f t="shared" si="8"/>
        <v>44316</v>
      </c>
      <c r="F20" s="26">
        <f t="shared" si="9"/>
        <v>44323</v>
      </c>
      <c r="G20" s="26" t="str">
        <f t="shared" si="7"/>
        <v>30. apr 21 - 07. maj 21</v>
      </c>
      <c r="J20" t="str">
        <f t="shared" si="10"/>
        <v>fr-fr</v>
      </c>
      <c r="K20">
        <v>2023</v>
      </c>
      <c r="L20" t="s">
        <v>15</v>
      </c>
      <c r="M20" s="1">
        <v>1</v>
      </c>
      <c r="N20" s="1">
        <v>2</v>
      </c>
      <c r="O20" s="1">
        <v>3</v>
      </c>
      <c r="P20" s="1">
        <v>4</v>
      </c>
      <c r="R20" s="19" t="s">
        <v>16</v>
      </c>
      <c r="S20" s="19" t="s">
        <v>17</v>
      </c>
      <c r="T20" s="19" t="s">
        <v>18</v>
      </c>
      <c r="U20" s="19" t="s">
        <v>19</v>
      </c>
      <c r="W20" s="20" t="s">
        <v>16</v>
      </c>
      <c r="X20" s="20" t="s">
        <v>17</v>
      </c>
      <c r="Y20" s="20" t="s">
        <v>18</v>
      </c>
      <c r="Z20" s="20" t="s">
        <v>19</v>
      </c>
    </row>
    <row r="21" spans="1:26" ht="13.9" customHeight="1" x14ac:dyDescent="0.25">
      <c r="A21" s="22" t="s">
        <v>28</v>
      </c>
      <c r="B21" s="22">
        <v>19</v>
      </c>
      <c r="C21" s="22">
        <v>2</v>
      </c>
      <c r="D21" s="22">
        <v>2021</v>
      </c>
      <c r="E21" s="26">
        <f t="shared" si="8"/>
        <v>44323</v>
      </c>
      <c r="F21" s="26">
        <f t="shared" si="9"/>
        <v>44330</v>
      </c>
      <c r="G21" s="26" t="str">
        <f t="shared" si="7"/>
        <v>07. maj 21 - 14. maj 21</v>
      </c>
      <c r="J21" t="str">
        <f t="shared" ref="J21:J29" si="19">TEXT(E24,"ddd")&amp;"-"&amp;TEXT(F24,"ddd")</f>
        <v>fr-fr</v>
      </c>
      <c r="K21" t="s">
        <v>14</v>
      </c>
      <c r="L21">
        <v>3</v>
      </c>
      <c r="M21">
        <v>1</v>
      </c>
      <c r="N21">
        <v>1</v>
      </c>
      <c r="O21">
        <v>0</v>
      </c>
      <c r="P21">
        <v>1</v>
      </c>
      <c r="R21">
        <f t="shared" ref="R21:R26" si="20">COUNTIFS($A:$A,$K21,$C:$C,$M$20,$D:$D,$K$20)</f>
        <v>1</v>
      </c>
      <c r="S21">
        <f t="shared" ref="S21:S26" si="21">COUNTIFS($A:$A,$K21,$C:$C,$N$20,$D:$D,$K$20)</f>
        <v>1</v>
      </c>
      <c r="T21">
        <f t="shared" ref="T21:T26" si="22">COUNTIFS($A:$A,$K21,$C:$C,$O$20,$D:$D,$K$20)</f>
        <v>0</v>
      </c>
      <c r="U21">
        <f t="shared" ref="U21:U26" si="23">COUNTIFS($A:$A,$K21,$C:$C,$P$20,$D:$D,$K$20)</f>
        <v>1</v>
      </c>
      <c r="W21">
        <f t="shared" ref="W21:W26" si="24">M21-R21</f>
        <v>0</v>
      </c>
      <c r="X21">
        <f t="shared" ref="X21:X26" si="25">N21-S21</f>
        <v>0</v>
      </c>
      <c r="Y21">
        <f t="shared" ref="Y21:Y26" si="26">O21-T21</f>
        <v>0</v>
      </c>
      <c r="Z21">
        <f t="shared" ref="Z21:Z26" si="27">P21-U21</f>
        <v>0</v>
      </c>
    </row>
    <row r="22" spans="1:26" ht="13.9" customHeight="1" x14ac:dyDescent="0.25">
      <c r="A22" s="22" t="s">
        <v>14</v>
      </c>
      <c r="B22" s="22">
        <v>20</v>
      </c>
      <c r="C22" s="22">
        <v>2</v>
      </c>
      <c r="D22" s="22">
        <v>2021</v>
      </c>
      <c r="E22" s="26">
        <f t="shared" si="8"/>
        <v>44330</v>
      </c>
      <c r="F22" s="26">
        <f t="shared" si="9"/>
        <v>44337</v>
      </c>
      <c r="G22" s="26" t="str">
        <f t="shared" si="7"/>
        <v>14. maj 21 - 21. maj 21</v>
      </c>
      <c r="J22" t="str">
        <f t="shared" si="19"/>
        <v>fr-fr</v>
      </c>
      <c r="K22" t="s">
        <v>4</v>
      </c>
      <c r="L22">
        <v>5</v>
      </c>
      <c r="M22">
        <v>1</v>
      </c>
      <c r="N22">
        <v>1</v>
      </c>
      <c r="O22">
        <v>2</v>
      </c>
      <c r="P22">
        <v>1</v>
      </c>
      <c r="R22">
        <f t="shared" si="20"/>
        <v>1</v>
      </c>
      <c r="S22">
        <f t="shared" si="21"/>
        <v>1</v>
      </c>
      <c r="T22">
        <f t="shared" si="22"/>
        <v>2</v>
      </c>
      <c r="U22">
        <f t="shared" si="23"/>
        <v>1</v>
      </c>
      <c r="W22">
        <f t="shared" si="24"/>
        <v>0</v>
      </c>
      <c r="X22">
        <f t="shared" si="25"/>
        <v>0</v>
      </c>
      <c r="Y22">
        <f t="shared" si="26"/>
        <v>0</v>
      </c>
      <c r="Z22">
        <f t="shared" si="27"/>
        <v>0</v>
      </c>
    </row>
    <row r="23" spans="1:26" ht="13.9" customHeight="1" x14ac:dyDescent="0.25">
      <c r="A23" s="22" t="s">
        <v>3</v>
      </c>
      <c r="B23" s="22">
        <v>21</v>
      </c>
      <c r="C23" s="22">
        <v>2</v>
      </c>
      <c r="D23" s="22">
        <v>2021</v>
      </c>
      <c r="E23" s="26">
        <f t="shared" si="8"/>
        <v>44337</v>
      </c>
      <c r="F23" s="26">
        <f t="shared" si="9"/>
        <v>44344</v>
      </c>
      <c r="G23" s="26" t="str">
        <f t="shared" si="7"/>
        <v>21. maj 21 - 28. maj 21</v>
      </c>
      <c r="J23" t="str">
        <f t="shared" si="19"/>
        <v>fr-fr</v>
      </c>
      <c r="K23" t="s">
        <v>28</v>
      </c>
      <c r="L23">
        <v>7</v>
      </c>
      <c r="M23">
        <v>2</v>
      </c>
      <c r="N23">
        <v>1</v>
      </c>
      <c r="O23">
        <v>2</v>
      </c>
      <c r="P23">
        <v>2</v>
      </c>
      <c r="R23">
        <f t="shared" si="20"/>
        <v>2</v>
      </c>
      <c r="S23">
        <f t="shared" si="21"/>
        <v>1</v>
      </c>
      <c r="T23">
        <f t="shared" si="22"/>
        <v>2</v>
      </c>
      <c r="U23">
        <f t="shared" si="23"/>
        <v>2</v>
      </c>
      <c r="W23">
        <f t="shared" si="24"/>
        <v>0</v>
      </c>
      <c r="X23">
        <f t="shared" si="25"/>
        <v>0</v>
      </c>
      <c r="Y23">
        <f t="shared" si="26"/>
        <v>0</v>
      </c>
      <c r="Z23">
        <f t="shared" si="27"/>
        <v>0</v>
      </c>
    </row>
    <row r="24" spans="1:26" ht="13.9" customHeight="1" x14ac:dyDescent="0.25">
      <c r="A24" s="22" t="s">
        <v>2</v>
      </c>
      <c r="B24" s="22">
        <v>22</v>
      </c>
      <c r="C24" s="22">
        <v>2</v>
      </c>
      <c r="D24" s="22">
        <v>2021</v>
      </c>
      <c r="E24" s="26">
        <f t="shared" si="8"/>
        <v>44344</v>
      </c>
      <c r="F24" s="26">
        <f t="shared" si="9"/>
        <v>44351</v>
      </c>
      <c r="G24" s="26" t="str">
        <f t="shared" si="7"/>
        <v>28. maj 21 - 04. jun 21</v>
      </c>
      <c r="J24" t="str">
        <f t="shared" si="19"/>
        <v>fr-fr</v>
      </c>
      <c r="K24" t="s">
        <v>1</v>
      </c>
      <c r="L24">
        <v>7</v>
      </c>
      <c r="M24">
        <v>1</v>
      </c>
      <c r="N24">
        <v>2</v>
      </c>
      <c r="O24">
        <v>2</v>
      </c>
      <c r="P24">
        <v>2</v>
      </c>
      <c r="R24">
        <f t="shared" si="20"/>
        <v>1</v>
      </c>
      <c r="S24">
        <f t="shared" si="21"/>
        <v>2</v>
      </c>
      <c r="T24">
        <f t="shared" si="22"/>
        <v>2</v>
      </c>
      <c r="U24">
        <f t="shared" si="23"/>
        <v>2</v>
      </c>
      <c r="W24">
        <f t="shared" si="24"/>
        <v>0</v>
      </c>
      <c r="X24">
        <f t="shared" si="25"/>
        <v>0</v>
      </c>
      <c r="Y24">
        <f t="shared" si="26"/>
        <v>0</v>
      </c>
      <c r="Z24">
        <f t="shared" si="27"/>
        <v>0</v>
      </c>
    </row>
    <row r="25" spans="1:26" ht="13.9" customHeight="1" x14ac:dyDescent="0.25">
      <c r="A25" s="22" t="s">
        <v>3</v>
      </c>
      <c r="B25" s="22">
        <v>23</v>
      </c>
      <c r="C25" s="22">
        <v>2</v>
      </c>
      <c r="D25" s="22">
        <v>2021</v>
      </c>
      <c r="E25" s="26">
        <f t="shared" si="8"/>
        <v>44351</v>
      </c>
      <c r="F25" s="26">
        <f t="shared" si="9"/>
        <v>44358</v>
      </c>
      <c r="G25" s="26" t="str">
        <f t="shared" si="7"/>
        <v>04. jun 21 - 11. jun 21</v>
      </c>
      <c r="J25" t="str">
        <f t="shared" si="19"/>
        <v>fr-fr</v>
      </c>
      <c r="K25" t="s">
        <v>2</v>
      </c>
      <c r="L25">
        <v>8</v>
      </c>
      <c r="M25">
        <v>2</v>
      </c>
      <c r="N25">
        <v>2</v>
      </c>
      <c r="O25">
        <v>2</v>
      </c>
      <c r="P25">
        <v>2</v>
      </c>
      <c r="R25">
        <f t="shared" si="20"/>
        <v>2</v>
      </c>
      <c r="S25">
        <f t="shared" si="21"/>
        <v>2</v>
      </c>
      <c r="T25">
        <f t="shared" si="22"/>
        <v>2</v>
      </c>
      <c r="U25">
        <f t="shared" si="23"/>
        <v>2</v>
      </c>
      <c r="W25">
        <f t="shared" si="24"/>
        <v>0</v>
      </c>
      <c r="X25">
        <f t="shared" si="25"/>
        <v>0</v>
      </c>
      <c r="Y25">
        <f t="shared" si="26"/>
        <v>0</v>
      </c>
      <c r="Z25">
        <f t="shared" si="27"/>
        <v>0</v>
      </c>
    </row>
    <row r="26" spans="1:26" ht="13.9" customHeight="1" x14ac:dyDescent="0.25">
      <c r="A26" s="22" t="s">
        <v>3</v>
      </c>
      <c r="B26" s="22">
        <v>24</v>
      </c>
      <c r="C26" s="22">
        <v>2</v>
      </c>
      <c r="D26" s="22">
        <v>2021</v>
      </c>
      <c r="E26" s="26">
        <f t="shared" si="8"/>
        <v>44358</v>
      </c>
      <c r="F26" s="26">
        <f t="shared" si="9"/>
        <v>44365</v>
      </c>
      <c r="G26" s="26" t="str">
        <f t="shared" si="7"/>
        <v>11. jun 21 - 18. jun 21</v>
      </c>
      <c r="J26" t="str">
        <f t="shared" si="19"/>
        <v>fr-fr</v>
      </c>
      <c r="K26" t="s">
        <v>3</v>
      </c>
      <c r="L26">
        <v>22</v>
      </c>
      <c r="M26">
        <v>6</v>
      </c>
      <c r="N26">
        <v>6</v>
      </c>
      <c r="O26">
        <v>5</v>
      </c>
      <c r="P26">
        <v>5</v>
      </c>
      <c r="R26">
        <f t="shared" si="20"/>
        <v>6</v>
      </c>
      <c r="S26">
        <f t="shared" si="21"/>
        <v>6</v>
      </c>
      <c r="T26">
        <f t="shared" si="22"/>
        <v>5</v>
      </c>
      <c r="U26">
        <f t="shared" si="23"/>
        <v>5</v>
      </c>
      <c r="W26">
        <f t="shared" si="24"/>
        <v>0</v>
      </c>
      <c r="X26">
        <f t="shared" si="25"/>
        <v>0</v>
      </c>
      <c r="Y26">
        <f t="shared" si="26"/>
        <v>0</v>
      </c>
      <c r="Z26">
        <f t="shared" si="27"/>
        <v>0</v>
      </c>
    </row>
    <row r="27" spans="1:26" ht="13.9" customHeight="1" x14ac:dyDescent="0.25">
      <c r="A27" s="22" t="s">
        <v>3</v>
      </c>
      <c r="B27" s="22">
        <v>25</v>
      </c>
      <c r="C27" s="22">
        <v>2</v>
      </c>
      <c r="D27" s="22">
        <v>2021</v>
      </c>
      <c r="E27" s="26">
        <f t="shared" si="8"/>
        <v>44365</v>
      </c>
      <c r="F27" s="26">
        <f t="shared" si="9"/>
        <v>44372</v>
      </c>
      <c r="G27" s="26" t="str">
        <f t="shared" si="7"/>
        <v>18. jun 21 - 25. jun 21</v>
      </c>
      <c r="J27" t="str">
        <f t="shared" si="19"/>
        <v>fr-fr</v>
      </c>
      <c r="L27">
        <f>SUM(L21:L26)</f>
        <v>52</v>
      </c>
      <c r="M27">
        <f>SUM(M21:M26)</f>
        <v>13</v>
      </c>
      <c r="N27">
        <f>SUM(N21:N26)</f>
        <v>13</v>
      </c>
      <c r="O27">
        <f>SUM(O21:O26)</f>
        <v>13</v>
      </c>
      <c r="P27">
        <f>SUM(P21:P26)</f>
        <v>13</v>
      </c>
      <c r="R27">
        <f>SUM(R21:R26)</f>
        <v>13</v>
      </c>
      <c r="S27">
        <f>SUM(S21:S26)</f>
        <v>13</v>
      </c>
      <c r="T27">
        <f>SUM(T21:T26)</f>
        <v>13</v>
      </c>
      <c r="U27">
        <f>SUM(U21:U26)</f>
        <v>13</v>
      </c>
      <c r="W27">
        <f>SUM(W21:W26)</f>
        <v>0</v>
      </c>
      <c r="X27">
        <f>SUM(X21:X26)</f>
        <v>0</v>
      </c>
      <c r="Y27">
        <f>SUM(Y21:Y26)</f>
        <v>0</v>
      </c>
      <c r="Z27">
        <f>SUM(Z21:Z26)</f>
        <v>0</v>
      </c>
    </row>
    <row r="28" spans="1:26" ht="13.9" customHeight="1" x14ac:dyDescent="0.25">
      <c r="A28" s="22" t="s">
        <v>1</v>
      </c>
      <c r="B28" s="22">
        <v>26</v>
      </c>
      <c r="C28" s="22">
        <v>2</v>
      </c>
      <c r="D28" s="22">
        <v>2021</v>
      </c>
      <c r="E28" s="26">
        <f t="shared" si="8"/>
        <v>44372</v>
      </c>
      <c r="F28" s="26">
        <f t="shared" si="9"/>
        <v>44379</v>
      </c>
      <c r="G28" s="26" t="str">
        <f t="shared" si="7"/>
        <v>25. jun 21 - 02. jul 21</v>
      </c>
      <c r="J28" t="str">
        <f t="shared" si="19"/>
        <v>fr-fr</v>
      </c>
    </row>
    <row r="29" spans="1:26" ht="13.9" customHeight="1" x14ac:dyDescent="0.25">
      <c r="A29" s="22" t="s">
        <v>1</v>
      </c>
      <c r="B29" s="22">
        <v>27</v>
      </c>
      <c r="C29" s="22">
        <v>3</v>
      </c>
      <c r="D29" s="22">
        <v>2021</v>
      </c>
      <c r="E29" s="26">
        <f t="shared" si="8"/>
        <v>44379</v>
      </c>
      <c r="F29" s="26">
        <f t="shared" si="9"/>
        <v>44386</v>
      </c>
      <c r="G29" s="26" t="str">
        <f t="shared" si="7"/>
        <v>02. jul 21 - 09. jul 21</v>
      </c>
      <c r="J29" t="str">
        <f t="shared" si="19"/>
        <v>fr-fr</v>
      </c>
      <c r="K29">
        <v>2024</v>
      </c>
      <c r="L29" t="s">
        <v>15</v>
      </c>
      <c r="M29" s="1">
        <v>1</v>
      </c>
      <c r="N29" s="1">
        <v>2</v>
      </c>
      <c r="O29" s="1">
        <v>3</v>
      </c>
      <c r="P29" s="1">
        <v>4</v>
      </c>
      <c r="R29" s="19" t="s">
        <v>16</v>
      </c>
      <c r="S29" s="19" t="s">
        <v>17</v>
      </c>
      <c r="T29" s="19" t="s">
        <v>18</v>
      </c>
      <c r="U29" s="19" t="s">
        <v>19</v>
      </c>
      <c r="W29" s="20" t="s">
        <v>16</v>
      </c>
      <c r="X29" s="20" t="s">
        <v>17</v>
      </c>
      <c r="Y29" s="20" t="s">
        <v>18</v>
      </c>
      <c r="Z29" s="20" t="s">
        <v>19</v>
      </c>
    </row>
    <row r="30" spans="1:26" ht="13.9" customHeight="1" x14ac:dyDescent="0.25">
      <c r="A30" s="22" t="s">
        <v>28</v>
      </c>
      <c r="B30" s="22">
        <v>28</v>
      </c>
      <c r="C30" s="22">
        <v>3</v>
      </c>
      <c r="D30" s="22">
        <v>2021</v>
      </c>
      <c r="E30" s="26">
        <f t="shared" si="8"/>
        <v>44386</v>
      </c>
      <c r="F30" s="26">
        <f t="shared" si="9"/>
        <v>44393</v>
      </c>
      <c r="G30" s="26" t="str">
        <f t="shared" si="7"/>
        <v>09. jul 21 - 16. jul 21</v>
      </c>
      <c r="J30" t="str">
        <f t="shared" ref="J30:J36" si="28">TEXT(E34,"ddd")&amp;"-"&amp;TEXT(F34,"ddd")</f>
        <v>fr-fr</v>
      </c>
      <c r="K30" t="s">
        <v>14</v>
      </c>
      <c r="L30">
        <v>3</v>
      </c>
      <c r="M30">
        <v>1</v>
      </c>
      <c r="N30">
        <v>1</v>
      </c>
      <c r="O30">
        <v>1</v>
      </c>
      <c r="P30">
        <v>0</v>
      </c>
      <c r="R30">
        <f t="shared" ref="R30:R35" si="29">COUNTIFS($A:$A,$K30,$C:$C,$M$29,$D:$D,$K$29)</f>
        <v>1</v>
      </c>
      <c r="S30">
        <f t="shared" ref="S30:S35" si="30">COUNTIFS($A:$A,$K30,$C:$C,$N$29,$D:$D,$K$29)</f>
        <v>1</v>
      </c>
      <c r="T30">
        <f t="shared" ref="T30:T35" si="31">COUNTIFS($A:$A,$K30,$C:$C,$O$29,$D:$D,$K$29)</f>
        <v>1</v>
      </c>
      <c r="U30">
        <f t="shared" ref="U30:U35" si="32">COUNTIFS($A:$A,$K30,$C:$C,$P$29,$D:$D,$K$29)</f>
        <v>0</v>
      </c>
      <c r="W30">
        <f t="shared" ref="W30:W35" si="33">M30-R30</f>
        <v>0</v>
      </c>
      <c r="X30">
        <f t="shared" ref="X30:X35" si="34">N30-S30</f>
        <v>0</v>
      </c>
      <c r="Y30">
        <f t="shared" ref="Y30:Y35" si="35">O30-T30</f>
        <v>0</v>
      </c>
      <c r="Z30">
        <f t="shared" ref="Z30:Z35" si="36">P30-U30</f>
        <v>0</v>
      </c>
    </row>
    <row r="31" spans="1:26" ht="13.9" customHeight="1" x14ac:dyDescent="0.25">
      <c r="A31" s="22" t="s">
        <v>3</v>
      </c>
      <c r="B31" s="22">
        <v>29</v>
      </c>
      <c r="C31" s="22">
        <v>3</v>
      </c>
      <c r="D31" s="22">
        <v>2021</v>
      </c>
      <c r="E31" s="26">
        <f t="shared" si="8"/>
        <v>44393</v>
      </c>
      <c r="F31" s="26">
        <f t="shared" si="9"/>
        <v>44400</v>
      </c>
      <c r="G31" s="26" t="str">
        <f t="shared" si="7"/>
        <v>16. jul 21 - 23. jul 21</v>
      </c>
      <c r="J31" t="str">
        <f t="shared" si="28"/>
        <v>fr-fr</v>
      </c>
      <c r="K31" t="s">
        <v>4</v>
      </c>
      <c r="L31">
        <v>5</v>
      </c>
      <c r="M31">
        <v>1</v>
      </c>
      <c r="N31">
        <v>1</v>
      </c>
      <c r="O31">
        <v>1</v>
      </c>
      <c r="P31">
        <v>2</v>
      </c>
      <c r="R31">
        <f t="shared" si="29"/>
        <v>1</v>
      </c>
      <c r="S31">
        <f t="shared" si="30"/>
        <v>1</v>
      </c>
      <c r="T31">
        <f t="shared" si="31"/>
        <v>1</v>
      </c>
      <c r="U31">
        <f t="shared" si="32"/>
        <v>2</v>
      </c>
      <c r="W31">
        <f t="shared" si="33"/>
        <v>0</v>
      </c>
      <c r="X31">
        <f t="shared" si="34"/>
        <v>0</v>
      </c>
      <c r="Y31">
        <f t="shared" si="35"/>
        <v>0</v>
      </c>
      <c r="Z31">
        <f t="shared" si="36"/>
        <v>0</v>
      </c>
    </row>
    <row r="32" spans="1:26" ht="13.9" customHeight="1" x14ac:dyDescent="0.25">
      <c r="A32" s="22" t="s">
        <v>4</v>
      </c>
      <c r="B32" s="22">
        <v>30</v>
      </c>
      <c r="C32" s="22">
        <v>3</v>
      </c>
      <c r="D32" s="22">
        <v>2021</v>
      </c>
      <c r="E32" s="26">
        <f t="shared" si="8"/>
        <v>44400</v>
      </c>
      <c r="F32" s="26">
        <f t="shared" si="9"/>
        <v>44407</v>
      </c>
      <c r="G32" s="26" t="str">
        <f t="shared" si="7"/>
        <v>23. jul 21 - 30. jul 21</v>
      </c>
      <c r="J32" t="str">
        <f t="shared" si="28"/>
        <v>fr-fr</v>
      </c>
      <c r="K32" t="s">
        <v>28</v>
      </c>
      <c r="L32">
        <v>7</v>
      </c>
      <c r="M32">
        <v>2</v>
      </c>
      <c r="N32">
        <v>2</v>
      </c>
      <c r="O32">
        <v>1</v>
      </c>
      <c r="P32">
        <v>2</v>
      </c>
      <c r="R32">
        <f t="shared" si="29"/>
        <v>2</v>
      </c>
      <c r="S32">
        <f t="shared" si="30"/>
        <v>2</v>
      </c>
      <c r="T32">
        <f t="shared" si="31"/>
        <v>1</v>
      </c>
      <c r="U32">
        <f t="shared" si="32"/>
        <v>2</v>
      </c>
      <c r="W32">
        <f t="shared" si="33"/>
        <v>0</v>
      </c>
      <c r="X32">
        <f t="shared" si="34"/>
        <v>0</v>
      </c>
      <c r="Y32">
        <f t="shared" si="35"/>
        <v>0</v>
      </c>
      <c r="Z32">
        <f t="shared" si="36"/>
        <v>0</v>
      </c>
    </row>
    <row r="33" spans="1:26" ht="13.9" customHeight="1" x14ac:dyDescent="0.25">
      <c r="A33" s="22" t="s">
        <v>2</v>
      </c>
      <c r="B33" s="22">
        <v>31</v>
      </c>
      <c r="C33" s="22">
        <v>3</v>
      </c>
      <c r="D33" s="22">
        <v>2021</v>
      </c>
      <c r="E33" s="26">
        <f t="shared" si="8"/>
        <v>44407</v>
      </c>
      <c r="F33" s="26">
        <f t="shared" si="9"/>
        <v>44414</v>
      </c>
      <c r="G33" s="26" t="str">
        <f t="shared" si="7"/>
        <v>30. jul 21 - 06. aug 21</v>
      </c>
      <c r="J33" t="str">
        <f t="shared" si="28"/>
        <v>fr-fr</v>
      </c>
      <c r="K33" t="s">
        <v>1</v>
      </c>
      <c r="L33">
        <v>7</v>
      </c>
      <c r="M33">
        <v>2</v>
      </c>
      <c r="N33">
        <v>1</v>
      </c>
      <c r="O33">
        <v>2</v>
      </c>
      <c r="P33">
        <v>2</v>
      </c>
      <c r="R33">
        <f t="shared" si="29"/>
        <v>2</v>
      </c>
      <c r="S33">
        <f t="shared" si="30"/>
        <v>1</v>
      </c>
      <c r="T33">
        <f t="shared" si="31"/>
        <v>2</v>
      </c>
      <c r="U33">
        <f t="shared" si="32"/>
        <v>2</v>
      </c>
      <c r="W33">
        <f t="shared" si="33"/>
        <v>0</v>
      </c>
      <c r="X33">
        <f t="shared" si="34"/>
        <v>0</v>
      </c>
      <c r="Y33">
        <f t="shared" si="35"/>
        <v>0</v>
      </c>
      <c r="Z33">
        <f t="shared" si="36"/>
        <v>0</v>
      </c>
    </row>
    <row r="34" spans="1:26" ht="13.9" customHeight="1" x14ac:dyDescent="0.25">
      <c r="A34" s="22" t="s">
        <v>3</v>
      </c>
      <c r="B34" s="22">
        <v>32</v>
      </c>
      <c r="C34" s="22">
        <v>3</v>
      </c>
      <c r="D34" s="22">
        <v>2021</v>
      </c>
      <c r="E34" s="26">
        <f t="shared" si="8"/>
        <v>44414</v>
      </c>
      <c r="F34" s="26">
        <f t="shared" si="9"/>
        <v>44421</v>
      </c>
      <c r="G34" s="26" t="str">
        <f t="shared" si="7"/>
        <v>06. aug 21 - 13. aug 21</v>
      </c>
      <c r="J34" t="str">
        <f t="shared" si="28"/>
        <v>fr-fr</v>
      </c>
      <c r="K34" t="s">
        <v>2</v>
      </c>
      <c r="L34">
        <v>8</v>
      </c>
      <c r="M34">
        <v>2</v>
      </c>
      <c r="N34">
        <v>2</v>
      </c>
      <c r="O34">
        <v>2</v>
      </c>
      <c r="P34">
        <v>2</v>
      </c>
      <c r="R34">
        <f t="shared" si="29"/>
        <v>2</v>
      </c>
      <c r="S34">
        <f t="shared" si="30"/>
        <v>2</v>
      </c>
      <c r="T34">
        <f t="shared" si="31"/>
        <v>2</v>
      </c>
      <c r="U34">
        <f t="shared" si="32"/>
        <v>2</v>
      </c>
      <c r="W34">
        <f t="shared" si="33"/>
        <v>0</v>
      </c>
      <c r="X34">
        <f t="shared" si="34"/>
        <v>0</v>
      </c>
      <c r="Y34">
        <f t="shared" si="35"/>
        <v>0</v>
      </c>
      <c r="Z34">
        <f t="shared" si="36"/>
        <v>0</v>
      </c>
    </row>
    <row r="35" spans="1:26" ht="13.9" customHeight="1" x14ac:dyDescent="0.25">
      <c r="A35" s="22" t="s">
        <v>3</v>
      </c>
      <c r="B35" s="22">
        <v>33</v>
      </c>
      <c r="C35" s="22">
        <v>3</v>
      </c>
      <c r="D35" s="22">
        <v>2021</v>
      </c>
      <c r="E35" s="26">
        <f t="shared" si="8"/>
        <v>44421</v>
      </c>
      <c r="F35" s="26">
        <f t="shared" si="9"/>
        <v>44428</v>
      </c>
      <c r="G35" s="26" t="str">
        <f t="shared" si="7"/>
        <v>13. aug 21 - 20. aug 21</v>
      </c>
      <c r="J35" t="str">
        <f t="shared" si="28"/>
        <v>fr-fr</v>
      </c>
      <c r="K35" t="s">
        <v>3</v>
      </c>
      <c r="L35">
        <v>22</v>
      </c>
      <c r="M35">
        <v>5</v>
      </c>
      <c r="N35">
        <v>6</v>
      </c>
      <c r="O35">
        <v>6</v>
      </c>
      <c r="P35">
        <v>5</v>
      </c>
      <c r="R35">
        <f t="shared" si="29"/>
        <v>5</v>
      </c>
      <c r="S35">
        <f t="shared" si="30"/>
        <v>6</v>
      </c>
      <c r="T35">
        <f t="shared" si="31"/>
        <v>6</v>
      </c>
      <c r="U35">
        <f t="shared" si="32"/>
        <v>5</v>
      </c>
      <c r="W35">
        <f t="shared" si="33"/>
        <v>0</v>
      </c>
      <c r="X35">
        <f t="shared" si="34"/>
        <v>0</v>
      </c>
      <c r="Y35">
        <f t="shared" si="35"/>
        <v>0</v>
      </c>
      <c r="Z35">
        <f t="shared" si="36"/>
        <v>0</v>
      </c>
    </row>
    <row r="36" spans="1:26" ht="13.9" customHeight="1" x14ac:dyDescent="0.25">
      <c r="A36" s="22" t="s">
        <v>3</v>
      </c>
      <c r="B36" s="22">
        <v>34</v>
      </c>
      <c r="C36" s="22">
        <v>3</v>
      </c>
      <c r="D36" s="22">
        <v>2021</v>
      </c>
      <c r="E36" s="26">
        <f t="shared" si="8"/>
        <v>44428</v>
      </c>
      <c r="F36" s="26">
        <f t="shared" si="9"/>
        <v>44435</v>
      </c>
      <c r="G36" s="26" t="str">
        <f t="shared" si="7"/>
        <v>20. aug 21 - 27. aug 21</v>
      </c>
      <c r="J36" t="str">
        <f t="shared" si="28"/>
        <v>fr-fr</v>
      </c>
      <c r="L36">
        <f>SUM(L30:L35)</f>
        <v>52</v>
      </c>
      <c r="M36">
        <f>SUM(M30:M35)</f>
        <v>13</v>
      </c>
      <c r="N36">
        <f>SUM(N30:N35)</f>
        <v>13</v>
      </c>
      <c r="O36">
        <f>SUM(O30:O35)</f>
        <v>13</v>
      </c>
      <c r="P36">
        <f>SUM(P30:P35)</f>
        <v>13</v>
      </c>
      <c r="R36">
        <f>SUM(R30:R35)</f>
        <v>13</v>
      </c>
      <c r="S36">
        <f>SUM(S30:S35)</f>
        <v>13</v>
      </c>
      <c r="T36">
        <f>SUM(T30:T35)</f>
        <v>13</v>
      </c>
      <c r="U36">
        <f>SUM(U30:U35)</f>
        <v>13</v>
      </c>
      <c r="W36">
        <f>SUM(W30:W35)</f>
        <v>0</v>
      </c>
      <c r="X36">
        <f>SUM(X30:X35)</f>
        <v>0</v>
      </c>
      <c r="Y36">
        <f>SUM(Y30:Y35)</f>
        <v>0</v>
      </c>
      <c r="Z36">
        <f>SUM(Z30:Z35)</f>
        <v>0</v>
      </c>
    </row>
    <row r="37" spans="1:26" ht="13.9" customHeight="1" x14ac:dyDescent="0.25">
      <c r="A37" s="22" t="s">
        <v>28</v>
      </c>
      <c r="B37" s="22">
        <v>35</v>
      </c>
      <c r="C37" s="22">
        <v>3</v>
      </c>
      <c r="D37" s="22">
        <v>2021</v>
      </c>
      <c r="E37" s="26">
        <f t="shared" si="8"/>
        <v>44435</v>
      </c>
      <c r="F37" s="26">
        <f t="shared" si="9"/>
        <v>44442</v>
      </c>
      <c r="G37" s="26" t="str">
        <f t="shared" si="7"/>
        <v>27. aug 21 - 03. sep 21</v>
      </c>
    </row>
    <row r="38" spans="1:26" ht="13.9" customHeight="1" x14ac:dyDescent="0.25">
      <c r="A38" s="22" t="s">
        <v>14</v>
      </c>
      <c r="B38" s="22">
        <v>36</v>
      </c>
      <c r="C38" s="22">
        <v>3</v>
      </c>
      <c r="D38" s="22">
        <v>2021</v>
      </c>
      <c r="E38" s="26">
        <f t="shared" si="8"/>
        <v>44442</v>
      </c>
      <c r="F38" s="26">
        <f t="shared" si="9"/>
        <v>44449</v>
      </c>
      <c r="G38" s="26" t="str">
        <f t="shared" si="7"/>
        <v>03. sep 21 - 10. sep 21</v>
      </c>
      <c r="M38" s="1"/>
      <c r="N38" s="1"/>
      <c r="O38" s="1"/>
      <c r="P38" s="1"/>
      <c r="R38" s="1"/>
      <c r="S38" s="1"/>
      <c r="T38" s="1"/>
      <c r="U38" s="1"/>
      <c r="W38" s="1"/>
      <c r="X38" s="1"/>
      <c r="Y38" s="1"/>
      <c r="Z38" s="1"/>
    </row>
    <row r="39" spans="1:26" ht="13.9" customHeight="1" x14ac:dyDescent="0.25">
      <c r="A39" s="22" t="s">
        <v>2</v>
      </c>
      <c r="B39" s="22">
        <v>37</v>
      </c>
      <c r="C39" s="22">
        <v>3</v>
      </c>
      <c r="D39" s="22">
        <v>2021</v>
      </c>
      <c r="E39" s="26">
        <f t="shared" si="8"/>
        <v>44449</v>
      </c>
      <c r="F39" s="26">
        <f t="shared" si="9"/>
        <v>44456</v>
      </c>
      <c r="G39" s="26" t="str">
        <f t="shared" si="7"/>
        <v>10. sep 21 - 17. sep 21</v>
      </c>
    </row>
    <row r="40" spans="1:26" ht="13.9" customHeight="1" x14ac:dyDescent="0.25">
      <c r="A40" s="22" t="s">
        <v>3</v>
      </c>
      <c r="B40" s="22">
        <v>38</v>
      </c>
      <c r="C40" s="22">
        <v>3</v>
      </c>
      <c r="D40" s="22">
        <v>2021</v>
      </c>
      <c r="E40" s="26">
        <f t="shared" si="8"/>
        <v>44456</v>
      </c>
      <c r="F40" s="26">
        <f t="shared" si="9"/>
        <v>44463</v>
      </c>
      <c r="G40" s="26" t="str">
        <f t="shared" si="7"/>
        <v>17. sep 21 - 24. sep 21</v>
      </c>
    </row>
    <row r="41" spans="1:26" ht="13.9" customHeight="1" x14ac:dyDescent="0.25">
      <c r="A41" s="22" t="s">
        <v>3</v>
      </c>
      <c r="B41" s="22">
        <v>39</v>
      </c>
      <c r="C41" s="22">
        <v>3</v>
      </c>
      <c r="D41" s="22">
        <v>2021</v>
      </c>
      <c r="E41" s="26">
        <f t="shared" si="8"/>
        <v>44463</v>
      </c>
      <c r="F41" s="26">
        <f t="shared" si="9"/>
        <v>44470</v>
      </c>
      <c r="G41" s="26" t="str">
        <f t="shared" si="7"/>
        <v>24. sep 21 - 01. okt 21</v>
      </c>
    </row>
    <row r="42" spans="1:26" ht="13.9" customHeight="1" x14ac:dyDescent="0.25">
      <c r="A42" s="22" t="s">
        <v>2</v>
      </c>
      <c r="B42" s="22">
        <v>40</v>
      </c>
      <c r="C42" s="22">
        <v>4</v>
      </c>
      <c r="D42" s="22">
        <v>2021</v>
      </c>
      <c r="E42" s="26">
        <f t="shared" si="8"/>
        <v>44470</v>
      </c>
      <c r="F42" s="26">
        <f t="shared" si="9"/>
        <v>44477</v>
      </c>
      <c r="G42" s="26" t="str">
        <f t="shared" si="7"/>
        <v>01. okt 21 - 08. okt 21</v>
      </c>
    </row>
    <row r="43" spans="1:26" ht="13.9" customHeight="1" x14ac:dyDescent="0.25">
      <c r="A43" s="22" t="s">
        <v>4</v>
      </c>
      <c r="B43" s="22">
        <v>41</v>
      </c>
      <c r="C43" s="22">
        <v>4</v>
      </c>
      <c r="D43" s="22">
        <v>2021</v>
      </c>
      <c r="E43" s="26">
        <f t="shared" si="8"/>
        <v>44477</v>
      </c>
      <c r="F43" s="26">
        <f t="shared" si="9"/>
        <v>44484</v>
      </c>
      <c r="G43" s="26" t="str">
        <f t="shared" si="7"/>
        <v>08. okt 21 - 15. okt 21</v>
      </c>
    </row>
    <row r="44" spans="1:26" ht="13.9" customHeight="1" x14ac:dyDescent="0.25">
      <c r="A44" s="22" t="s">
        <v>2</v>
      </c>
      <c r="B44" s="22">
        <v>42</v>
      </c>
      <c r="C44" s="22">
        <v>4</v>
      </c>
      <c r="D44" s="22">
        <v>2021</v>
      </c>
      <c r="E44" s="26">
        <f t="shared" si="8"/>
        <v>44484</v>
      </c>
      <c r="F44" s="26">
        <f t="shared" si="9"/>
        <v>44491</v>
      </c>
      <c r="G44" s="26" t="str">
        <f t="shared" si="7"/>
        <v>15. okt 21 - 22. okt 21</v>
      </c>
    </row>
    <row r="45" spans="1:26" ht="13.9" customHeight="1" x14ac:dyDescent="0.25">
      <c r="A45" s="22" t="s">
        <v>3</v>
      </c>
      <c r="B45" s="22">
        <v>43</v>
      </c>
      <c r="C45" s="22">
        <v>4</v>
      </c>
      <c r="D45" s="22">
        <v>2021</v>
      </c>
      <c r="E45" s="26">
        <f t="shared" si="8"/>
        <v>44491</v>
      </c>
      <c r="F45" s="26">
        <f t="shared" si="9"/>
        <v>44498</v>
      </c>
      <c r="G45" s="26" t="str">
        <f t="shared" si="7"/>
        <v>22. okt 21 - 29. okt 21</v>
      </c>
    </row>
    <row r="46" spans="1:26" ht="13.9" customHeight="1" x14ac:dyDescent="0.25">
      <c r="A46" s="22" t="s">
        <v>1</v>
      </c>
      <c r="B46" s="22">
        <v>44</v>
      </c>
      <c r="C46" s="22">
        <v>4</v>
      </c>
      <c r="D46" s="22">
        <v>2021</v>
      </c>
      <c r="E46" s="26">
        <f t="shared" si="8"/>
        <v>44498</v>
      </c>
      <c r="F46" s="26">
        <f t="shared" si="9"/>
        <v>44505</v>
      </c>
      <c r="G46" s="26" t="str">
        <f t="shared" si="7"/>
        <v>29. okt 21 - 05. nov 21</v>
      </c>
    </row>
    <row r="47" spans="1:26" ht="13.9" customHeight="1" x14ac:dyDescent="0.25">
      <c r="A47" s="22" t="s">
        <v>3</v>
      </c>
      <c r="B47" s="22">
        <v>45</v>
      </c>
      <c r="C47" s="22">
        <v>4</v>
      </c>
      <c r="D47" s="22">
        <v>2021</v>
      </c>
      <c r="E47" s="26">
        <f t="shared" si="8"/>
        <v>44505</v>
      </c>
      <c r="F47" s="26">
        <f t="shared" si="9"/>
        <v>44512</v>
      </c>
      <c r="G47" s="26" t="str">
        <f t="shared" si="7"/>
        <v>05. nov 21 - 12. nov 21</v>
      </c>
    </row>
    <row r="48" spans="1:26" ht="13.9" customHeight="1" x14ac:dyDescent="0.25">
      <c r="A48" s="22" t="s">
        <v>1</v>
      </c>
      <c r="B48" s="22">
        <v>46</v>
      </c>
      <c r="C48" s="22">
        <v>4</v>
      </c>
      <c r="D48" s="22">
        <v>2021</v>
      </c>
      <c r="E48" s="26">
        <f t="shared" si="8"/>
        <v>44512</v>
      </c>
      <c r="F48" s="26">
        <f t="shared" si="9"/>
        <v>44519</v>
      </c>
      <c r="G48" s="26" t="str">
        <f t="shared" si="7"/>
        <v>12. nov 21 - 19. nov 21</v>
      </c>
      <c r="M48" s="1"/>
      <c r="N48" s="1"/>
      <c r="O48" s="1"/>
      <c r="P48" s="1"/>
      <c r="R48" s="1"/>
      <c r="S48" s="1"/>
      <c r="T48" s="1"/>
      <c r="U48" s="1"/>
      <c r="W48" s="1"/>
      <c r="X48" s="1"/>
      <c r="Y48" s="1"/>
      <c r="Z48" s="1"/>
    </row>
    <row r="49" spans="1:26" ht="13.9" customHeight="1" x14ac:dyDescent="0.25">
      <c r="A49" s="22" t="s">
        <v>3</v>
      </c>
      <c r="B49" s="22">
        <v>47</v>
      </c>
      <c r="C49" s="22">
        <v>4</v>
      </c>
      <c r="D49" s="22">
        <v>2021</v>
      </c>
      <c r="E49" s="26">
        <f t="shared" si="8"/>
        <v>44519</v>
      </c>
      <c r="F49" s="26">
        <f t="shared" si="9"/>
        <v>44526</v>
      </c>
      <c r="G49" s="26" t="str">
        <f t="shared" si="7"/>
        <v>19. nov 21 - 26. nov 21</v>
      </c>
    </row>
    <row r="50" spans="1:26" ht="13.9" customHeight="1" x14ac:dyDescent="0.25">
      <c r="A50" s="22" t="s">
        <v>28</v>
      </c>
      <c r="B50" s="22">
        <v>48</v>
      </c>
      <c r="C50" s="22">
        <v>4</v>
      </c>
      <c r="D50" s="22">
        <v>2021</v>
      </c>
      <c r="E50" s="26">
        <f t="shared" si="8"/>
        <v>44526</v>
      </c>
      <c r="F50" s="26">
        <f t="shared" si="9"/>
        <v>44533</v>
      </c>
      <c r="G50" s="26" t="str">
        <f t="shared" si="7"/>
        <v>26. nov 21 - 03. dec 21</v>
      </c>
    </row>
    <row r="51" spans="1:26" ht="13.9" customHeight="1" x14ac:dyDescent="0.25">
      <c r="A51" s="22" t="s">
        <v>3</v>
      </c>
      <c r="B51" s="22">
        <v>49</v>
      </c>
      <c r="C51" s="22">
        <v>4</v>
      </c>
      <c r="D51" s="22">
        <v>2021</v>
      </c>
      <c r="E51" s="26">
        <f t="shared" si="8"/>
        <v>44533</v>
      </c>
      <c r="F51" s="26">
        <f t="shared" si="9"/>
        <v>44540</v>
      </c>
      <c r="G51" s="26" t="str">
        <f t="shared" si="7"/>
        <v>03. dec 21 - 10. dec 21</v>
      </c>
    </row>
    <row r="52" spans="1:26" ht="13.9" customHeight="1" x14ac:dyDescent="0.25">
      <c r="A52" s="22" t="s">
        <v>3</v>
      </c>
      <c r="B52" s="22">
        <v>50</v>
      </c>
      <c r="C52" s="22">
        <v>4</v>
      </c>
      <c r="D52" s="22">
        <v>2021</v>
      </c>
      <c r="E52" s="26">
        <f t="shared" si="8"/>
        <v>44540</v>
      </c>
      <c r="F52" s="26">
        <f t="shared" si="9"/>
        <v>44547</v>
      </c>
      <c r="G52" s="26" t="str">
        <f t="shared" si="7"/>
        <v>10. dec 21 - 17. dec 21</v>
      </c>
    </row>
    <row r="53" spans="1:26" ht="13.9" customHeight="1" x14ac:dyDescent="0.25">
      <c r="A53" s="22" t="s">
        <v>3</v>
      </c>
      <c r="B53" s="22">
        <v>51</v>
      </c>
      <c r="C53" s="22">
        <v>4</v>
      </c>
      <c r="D53" s="22">
        <v>2021</v>
      </c>
      <c r="E53" s="26">
        <f t="shared" si="8"/>
        <v>44547</v>
      </c>
      <c r="F53" s="26">
        <f t="shared" si="9"/>
        <v>44554</v>
      </c>
      <c r="G53" s="26" t="str">
        <f t="shared" si="7"/>
        <v>17. dec 21 - 24. dec 21</v>
      </c>
    </row>
    <row r="54" spans="1:26" ht="13.9" customHeight="1" x14ac:dyDescent="0.25">
      <c r="A54" s="22" t="s">
        <v>14</v>
      </c>
      <c r="B54" s="22">
        <v>52</v>
      </c>
      <c r="C54" s="22">
        <v>4</v>
      </c>
      <c r="D54" s="22">
        <v>2021</v>
      </c>
      <c r="E54" s="26">
        <f t="shared" si="8"/>
        <v>44554</v>
      </c>
      <c r="F54" s="26">
        <f t="shared" si="9"/>
        <v>44561</v>
      </c>
      <c r="G54" s="26" t="str">
        <f t="shared" si="7"/>
        <v>24. dec 21 - 31. dec 21</v>
      </c>
    </row>
    <row r="55" spans="1:26" ht="13.9" customHeight="1" x14ac:dyDescent="0.25">
      <c r="A55" s="22" t="s">
        <v>14</v>
      </c>
      <c r="B55" s="22">
        <v>1</v>
      </c>
      <c r="C55" s="22">
        <v>1</v>
      </c>
      <c r="D55" s="22">
        <v>2022</v>
      </c>
      <c r="E55" s="26">
        <f t="shared" si="8"/>
        <v>44561</v>
      </c>
      <c r="F55" s="26">
        <f t="shared" si="9"/>
        <v>44568</v>
      </c>
      <c r="G55" s="26" t="str">
        <f t="shared" si="7"/>
        <v>31. dec 21 - 07. jan 22</v>
      </c>
    </row>
    <row r="56" spans="1:26" ht="13.9" customHeight="1" x14ac:dyDescent="0.25">
      <c r="A56" s="22" t="s">
        <v>3</v>
      </c>
      <c r="B56" s="22">
        <v>2</v>
      </c>
      <c r="C56" s="22">
        <v>1</v>
      </c>
      <c r="D56" s="22">
        <v>2022</v>
      </c>
      <c r="E56" s="26">
        <f t="shared" si="8"/>
        <v>44568</v>
      </c>
      <c r="F56" s="26">
        <f t="shared" si="9"/>
        <v>44575</v>
      </c>
      <c r="G56" s="26" t="str">
        <f t="shared" si="7"/>
        <v>07. jan 22 - 14. jan 22</v>
      </c>
    </row>
    <row r="57" spans="1:26" ht="13.9" customHeight="1" x14ac:dyDescent="0.25">
      <c r="A57" s="22" t="s">
        <v>3</v>
      </c>
      <c r="B57" s="22">
        <v>3</v>
      </c>
      <c r="C57" s="22">
        <v>1</v>
      </c>
      <c r="D57" s="22">
        <v>2022</v>
      </c>
      <c r="E57" s="26">
        <f t="shared" si="8"/>
        <v>44575</v>
      </c>
      <c r="F57" s="26">
        <f t="shared" si="9"/>
        <v>44582</v>
      </c>
      <c r="G57" s="26" t="str">
        <f t="shared" si="7"/>
        <v>14. jan 22 - 21. jan 22</v>
      </c>
    </row>
    <row r="58" spans="1:26" ht="13.9" customHeight="1" x14ac:dyDescent="0.25">
      <c r="A58" s="22" t="s">
        <v>3</v>
      </c>
      <c r="B58" s="22">
        <v>4</v>
      </c>
      <c r="C58" s="22">
        <v>1</v>
      </c>
      <c r="D58" s="22">
        <v>2022</v>
      </c>
      <c r="E58" s="26">
        <f t="shared" si="8"/>
        <v>44582</v>
      </c>
      <c r="F58" s="26">
        <f t="shared" si="9"/>
        <v>44589</v>
      </c>
      <c r="G58" s="26" t="str">
        <f t="shared" si="7"/>
        <v>21. jan 22 - 28. jan 22</v>
      </c>
      <c r="M58" s="1"/>
      <c r="N58" s="1"/>
      <c r="O58" s="1"/>
      <c r="P58" s="1"/>
      <c r="R58" s="1"/>
      <c r="S58" s="1"/>
      <c r="T58" s="1"/>
      <c r="U58" s="1"/>
      <c r="W58" s="1"/>
      <c r="X58" s="1"/>
      <c r="Y58" s="1"/>
      <c r="Z58" s="1"/>
    </row>
    <row r="59" spans="1:26" ht="13.9" customHeight="1" x14ac:dyDescent="0.25">
      <c r="A59" s="22" t="s">
        <v>2</v>
      </c>
      <c r="B59" s="22">
        <v>5</v>
      </c>
      <c r="C59" s="22">
        <v>1</v>
      </c>
      <c r="D59" s="22">
        <v>2022</v>
      </c>
      <c r="E59" s="26">
        <f t="shared" si="8"/>
        <v>44589</v>
      </c>
      <c r="F59" s="26">
        <f t="shared" si="9"/>
        <v>44596</v>
      </c>
      <c r="G59" s="26" t="str">
        <f t="shared" si="7"/>
        <v>28. jan 22 - 04. feb 22</v>
      </c>
    </row>
    <row r="60" spans="1:26" ht="13.9" customHeight="1" x14ac:dyDescent="0.25">
      <c r="A60" s="22" t="s">
        <v>28</v>
      </c>
      <c r="B60" s="22">
        <v>6</v>
      </c>
      <c r="C60" s="22">
        <v>1</v>
      </c>
      <c r="D60" s="22">
        <v>2022</v>
      </c>
      <c r="E60" s="26">
        <f t="shared" si="8"/>
        <v>44596</v>
      </c>
      <c r="F60" s="26">
        <f t="shared" si="9"/>
        <v>44603</v>
      </c>
      <c r="G60" s="26" t="str">
        <f t="shared" si="7"/>
        <v>04. feb 22 - 11. feb 22</v>
      </c>
    </row>
    <row r="61" spans="1:26" ht="13.9" customHeight="1" x14ac:dyDescent="0.25">
      <c r="A61" s="22" t="s">
        <v>3</v>
      </c>
      <c r="B61" s="22">
        <v>7</v>
      </c>
      <c r="C61" s="22">
        <v>1</v>
      </c>
      <c r="D61" s="22">
        <v>2022</v>
      </c>
      <c r="E61" s="26">
        <f t="shared" si="8"/>
        <v>44603</v>
      </c>
      <c r="F61" s="26">
        <f t="shared" si="9"/>
        <v>44610</v>
      </c>
      <c r="G61" s="26" t="str">
        <f t="shared" si="7"/>
        <v>11. feb 22 - 18. feb 22</v>
      </c>
    </row>
    <row r="62" spans="1:26" ht="13.9" customHeight="1" x14ac:dyDescent="0.25">
      <c r="A62" s="22" t="s">
        <v>1</v>
      </c>
      <c r="B62" s="22">
        <v>8</v>
      </c>
      <c r="C62" s="22">
        <v>1</v>
      </c>
      <c r="D62" s="22">
        <v>2022</v>
      </c>
      <c r="E62" s="26">
        <f t="shared" si="8"/>
        <v>44610</v>
      </c>
      <c r="F62" s="26">
        <f t="shared" si="9"/>
        <v>44617</v>
      </c>
      <c r="G62" s="26" t="str">
        <f t="shared" si="7"/>
        <v>18. feb 22 - 25. feb 22</v>
      </c>
    </row>
    <row r="63" spans="1:26" ht="13.9" customHeight="1" x14ac:dyDescent="0.25">
      <c r="A63" s="22" t="s">
        <v>2</v>
      </c>
      <c r="B63" s="22">
        <v>9</v>
      </c>
      <c r="C63" s="22">
        <v>1</v>
      </c>
      <c r="D63" s="22">
        <v>2022</v>
      </c>
      <c r="E63" s="26">
        <f t="shared" si="8"/>
        <v>44617</v>
      </c>
      <c r="F63" s="26">
        <f t="shared" si="9"/>
        <v>44624</v>
      </c>
      <c r="G63" s="26" t="str">
        <f t="shared" si="7"/>
        <v>25. feb 22 - 04. mar 22</v>
      </c>
    </row>
    <row r="64" spans="1:26" ht="13.9" customHeight="1" x14ac:dyDescent="0.25">
      <c r="A64" s="22" t="s">
        <v>4</v>
      </c>
      <c r="B64" s="22">
        <v>10</v>
      </c>
      <c r="C64" s="22">
        <v>1</v>
      </c>
      <c r="D64" s="22">
        <v>2022</v>
      </c>
      <c r="E64" s="26">
        <f t="shared" si="8"/>
        <v>44624</v>
      </c>
      <c r="F64" s="26">
        <f t="shared" si="9"/>
        <v>44631</v>
      </c>
      <c r="G64" s="26" t="str">
        <f t="shared" si="7"/>
        <v>04. mar 22 - 11. mar 22</v>
      </c>
    </row>
    <row r="65" spans="1:26" ht="13.9" customHeight="1" x14ac:dyDescent="0.25">
      <c r="A65" s="22" t="s">
        <v>3</v>
      </c>
      <c r="B65" s="22">
        <v>11</v>
      </c>
      <c r="C65" s="22">
        <v>1</v>
      </c>
      <c r="D65" s="22">
        <v>2022</v>
      </c>
      <c r="E65" s="26">
        <f t="shared" si="8"/>
        <v>44631</v>
      </c>
      <c r="F65" s="26">
        <f t="shared" si="9"/>
        <v>44638</v>
      </c>
      <c r="G65" s="26" t="str">
        <f t="shared" si="7"/>
        <v>11. mar 22 - 18. mar 22</v>
      </c>
    </row>
    <row r="66" spans="1:26" ht="13.9" customHeight="1" x14ac:dyDescent="0.25">
      <c r="A66" s="22" t="s">
        <v>1</v>
      </c>
      <c r="B66" s="22">
        <v>12</v>
      </c>
      <c r="C66" s="22">
        <v>1</v>
      </c>
      <c r="D66" s="22">
        <v>2022</v>
      </c>
      <c r="E66" s="26">
        <f t="shared" si="8"/>
        <v>44638</v>
      </c>
      <c r="F66" s="26">
        <f t="shared" si="9"/>
        <v>44645</v>
      </c>
      <c r="G66" s="26" t="str">
        <f t="shared" si="7"/>
        <v>18. mar 22 - 25. mar 22</v>
      </c>
    </row>
    <row r="67" spans="1:26" ht="13.9" customHeight="1" x14ac:dyDescent="0.25">
      <c r="A67" s="22" t="s">
        <v>3</v>
      </c>
      <c r="B67" s="22">
        <v>13</v>
      </c>
      <c r="C67" s="22">
        <v>1</v>
      </c>
      <c r="D67" s="22">
        <v>2022</v>
      </c>
      <c r="E67" s="26">
        <f t="shared" si="8"/>
        <v>44645</v>
      </c>
      <c r="F67" s="26">
        <f t="shared" si="9"/>
        <v>44652</v>
      </c>
      <c r="G67" s="26" t="str">
        <f t="shared" si="7"/>
        <v>25. mar 22 - 01. apr 22</v>
      </c>
    </row>
    <row r="68" spans="1:26" ht="13.9" customHeight="1" x14ac:dyDescent="0.25">
      <c r="A68" s="22" t="s">
        <v>1</v>
      </c>
      <c r="B68" s="22">
        <v>14</v>
      </c>
      <c r="C68" s="22">
        <v>2</v>
      </c>
      <c r="D68" s="22">
        <v>2022</v>
      </c>
      <c r="E68" s="26">
        <f t="shared" si="8"/>
        <v>44652</v>
      </c>
      <c r="F68" s="26">
        <f t="shared" si="9"/>
        <v>44659</v>
      </c>
      <c r="G68" s="26" t="str">
        <f t="shared" ref="G68:G131" si="37">TEXT(E68,"dd. Mmm åå")&amp;" - " &amp;TEXT(F68,"dd. Mmm åå")</f>
        <v>01. apr 22 - 08. apr 22</v>
      </c>
      <c r="M68" s="1"/>
      <c r="N68" s="1"/>
      <c r="O68" s="1"/>
      <c r="P68" s="1"/>
      <c r="R68" s="1"/>
      <c r="S68" s="1"/>
      <c r="T68" s="1"/>
      <c r="U68" s="1"/>
      <c r="W68" s="1"/>
      <c r="X68" s="1"/>
      <c r="Y68" s="1"/>
      <c r="Z68" s="1"/>
    </row>
    <row r="69" spans="1:26" ht="13.9" customHeight="1" x14ac:dyDescent="0.25">
      <c r="A69" s="22" t="s">
        <v>1</v>
      </c>
      <c r="B69" s="22">
        <v>15</v>
      </c>
      <c r="C69" s="22">
        <v>2</v>
      </c>
      <c r="D69" s="22">
        <v>2022</v>
      </c>
      <c r="E69" s="26">
        <f t="shared" ref="E69:E132" si="38">F68</f>
        <v>44659</v>
      </c>
      <c r="F69" s="26">
        <f t="shared" ref="F69:F132" si="39">E69+7</f>
        <v>44666</v>
      </c>
      <c r="G69" s="26" t="str">
        <f t="shared" si="37"/>
        <v>08. apr 22 - 15. apr 22</v>
      </c>
    </row>
    <row r="70" spans="1:26" ht="13.9" customHeight="1" x14ac:dyDescent="0.25">
      <c r="A70" s="22" t="s">
        <v>3</v>
      </c>
      <c r="B70" s="22">
        <v>16</v>
      </c>
      <c r="C70" s="22">
        <v>2</v>
      </c>
      <c r="D70" s="22">
        <v>2022</v>
      </c>
      <c r="E70" s="26">
        <f t="shared" si="38"/>
        <v>44666</v>
      </c>
      <c r="F70" s="26">
        <f t="shared" si="39"/>
        <v>44673</v>
      </c>
      <c r="G70" s="26" t="str">
        <f t="shared" si="37"/>
        <v>15. apr 22 - 22. apr 22</v>
      </c>
    </row>
    <row r="71" spans="1:26" ht="13.9" customHeight="1" x14ac:dyDescent="0.25">
      <c r="A71" s="22" t="s">
        <v>2</v>
      </c>
      <c r="B71" s="22">
        <v>17</v>
      </c>
      <c r="C71" s="22">
        <v>2</v>
      </c>
      <c r="D71" s="22">
        <v>2022</v>
      </c>
      <c r="E71" s="26">
        <f t="shared" si="38"/>
        <v>44673</v>
      </c>
      <c r="F71" s="26">
        <f t="shared" si="39"/>
        <v>44680</v>
      </c>
      <c r="G71" s="26" t="str">
        <f t="shared" si="37"/>
        <v>22. apr 22 - 29. apr 22</v>
      </c>
    </row>
    <row r="72" spans="1:26" ht="13.9" customHeight="1" x14ac:dyDescent="0.25">
      <c r="A72" s="22" t="s">
        <v>28</v>
      </c>
      <c r="B72" s="22">
        <v>18</v>
      </c>
      <c r="C72" s="22">
        <v>2</v>
      </c>
      <c r="D72" s="22">
        <v>2022</v>
      </c>
      <c r="E72" s="26">
        <f t="shared" si="38"/>
        <v>44680</v>
      </c>
      <c r="F72" s="26">
        <f t="shared" si="39"/>
        <v>44687</v>
      </c>
      <c r="G72" s="26" t="str">
        <f t="shared" si="37"/>
        <v>29. apr 22 - 06. maj 22</v>
      </c>
    </row>
    <row r="73" spans="1:26" ht="13.9" customHeight="1" x14ac:dyDescent="0.25">
      <c r="A73" s="22" t="s">
        <v>4</v>
      </c>
      <c r="B73" s="22">
        <v>19</v>
      </c>
      <c r="C73" s="22">
        <v>2</v>
      </c>
      <c r="D73" s="22">
        <v>2022</v>
      </c>
      <c r="E73" s="26">
        <f t="shared" si="38"/>
        <v>44687</v>
      </c>
      <c r="F73" s="26">
        <f t="shared" si="39"/>
        <v>44694</v>
      </c>
      <c r="G73" s="26" t="str">
        <f t="shared" si="37"/>
        <v>06. maj 22 - 13. maj 22</v>
      </c>
    </row>
    <row r="74" spans="1:26" ht="13.9" customHeight="1" x14ac:dyDescent="0.25">
      <c r="A74" s="22" t="s">
        <v>28</v>
      </c>
      <c r="B74" s="22">
        <v>20</v>
      </c>
      <c r="C74" s="22">
        <v>2</v>
      </c>
      <c r="D74" s="22">
        <v>2022</v>
      </c>
      <c r="E74" s="26">
        <f t="shared" si="38"/>
        <v>44694</v>
      </c>
      <c r="F74" s="26">
        <f t="shared" si="39"/>
        <v>44701</v>
      </c>
      <c r="G74" s="26" t="str">
        <f t="shared" si="37"/>
        <v>13. maj 22 - 20. maj 22</v>
      </c>
    </row>
    <row r="75" spans="1:26" ht="13.9" customHeight="1" x14ac:dyDescent="0.25">
      <c r="A75" s="22" t="s">
        <v>4</v>
      </c>
      <c r="B75" s="22">
        <v>21</v>
      </c>
      <c r="C75" s="22">
        <v>2</v>
      </c>
      <c r="D75" s="22">
        <v>2022</v>
      </c>
      <c r="E75" s="26">
        <f t="shared" si="38"/>
        <v>44701</v>
      </c>
      <c r="F75" s="26">
        <f t="shared" si="39"/>
        <v>44708</v>
      </c>
      <c r="G75" s="26" t="str">
        <f t="shared" si="37"/>
        <v>20. maj 22 - 27. maj 22</v>
      </c>
    </row>
    <row r="76" spans="1:26" ht="13.9" customHeight="1" x14ac:dyDescent="0.25">
      <c r="A76" s="22" t="s">
        <v>3</v>
      </c>
      <c r="B76" s="22">
        <v>22</v>
      </c>
      <c r="C76" s="22">
        <v>2</v>
      </c>
      <c r="D76" s="22">
        <v>2022</v>
      </c>
      <c r="E76" s="26">
        <f t="shared" si="38"/>
        <v>44708</v>
      </c>
      <c r="F76" s="26">
        <f t="shared" si="39"/>
        <v>44715</v>
      </c>
      <c r="G76" s="26" t="str">
        <f t="shared" si="37"/>
        <v>27. maj 22 - 03. jun 22</v>
      </c>
    </row>
    <row r="77" spans="1:26" ht="13.9" customHeight="1" x14ac:dyDescent="0.25">
      <c r="A77" s="22" t="s">
        <v>2</v>
      </c>
      <c r="B77" s="22">
        <v>23</v>
      </c>
      <c r="C77" s="22">
        <v>2</v>
      </c>
      <c r="D77" s="22">
        <v>2022</v>
      </c>
      <c r="E77" s="26">
        <f t="shared" si="38"/>
        <v>44715</v>
      </c>
      <c r="F77" s="26">
        <f t="shared" si="39"/>
        <v>44722</v>
      </c>
      <c r="G77" s="26" t="str">
        <f t="shared" si="37"/>
        <v>03. jun 22 - 10. jun 22</v>
      </c>
    </row>
    <row r="78" spans="1:26" ht="13.9" customHeight="1" x14ac:dyDescent="0.25">
      <c r="A78" s="22" t="s">
        <v>3</v>
      </c>
      <c r="B78" s="22">
        <v>24</v>
      </c>
      <c r="C78" s="22">
        <v>2</v>
      </c>
      <c r="D78" s="22">
        <v>2022</v>
      </c>
      <c r="E78" s="26">
        <f t="shared" si="38"/>
        <v>44722</v>
      </c>
      <c r="F78" s="26">
        <f t="shared" si="39"/>
        <v>44729</v>
      </c>
      <c r="G78" s="26" t="str">
        <f t="shared" si="37"/>
        <v>10. jun 22 - 17. jun 22</v>
      </c>
      <c r="M78" s="1"/>
      <c r="N78" s="1"/>
      <c r="O78" s="1"/>
      <c r="P78" s="1"/>
      <c r="R78" s="1"/>
      <c r="S78" s="1"/>
      <c r="T78" s="1"/>
      <c r="U78" s="1"/>
      <c r="W78" s="1"/>
      <c r="X78" s="1"/>
      <c r="Y78" s="1"/>
      <c r="Z78" s="1"/>
    </row>
    <row r="79" spans="1:26" ht="13.9" customHeight="1" x14ac:dyDescent="0.25">
      <c r="A79" s="22" t="s">
        <v>3</v>
      </c>
      <c r="B79" s="22">
        <v>25</v>
      </c>
      <c r="C79" s="22">
        <v>2</v>
      </c>
      <c r="D79" s="22">
        <v>2022</v>
      </c>
      <c r="E79" s="26">
        <f t="shared" si="38"/>
        <v>44729</v>
      </c>
      <c r="F79" s="26">
        <f t="shared" si="39"/>
        <v>44736</v>
      </c>
      <c r="G79" s="26" t="str">
        <f t="shared" si="37"/>
        <v>17. jun 22 - 24. jun 22</v>
      </c>
    </row>
    <row r="80" spans="1:26" ht="13.9" customHeight="1" x14ac:dyDescent="0.25">
      <c r="A80" s="22" t="s">
        <v>3</v>
      </c>
      <c r="B80" s="22">
        <v>26</v>
      </c>
      <c r="C80" s="22">
        <v>2</v>
      </c>
      <c r="D80" s="22">
        <v>2022</v>
      </c>
      <c r="E80" s="26">
        <f t="shared" si="38"/>
        <v>44736</v>
      </c>
      <c r="F80" s="26">
        <f t="shared" si="39"/>
        <v>44743</v>
      </c>
      <c r="G80" s="26" t="str">
        <f t="shared" si="37"/>
        <v>24. jun 22 - 01. jul 22</v>
      </c>
    </row>
    <row r="81" spans="1:26" ht="13.9" customHeight="1" x14ac:dyDescent="0.25">
      <c r="A81" s="22" t="s">
        <v>3</v>
      </c>
      <c r="B81" s="22">
        <v>27</v>
      </c>
      <c r="C81" s="22">
        <v>3</v>
      </c>
      <c r="D81" s="22">
        <v>2022</v>
      </c>
      <c r="E81" s="26">
        <f t="shared" si="38"/>
        <v>44743</v>
      </c>
      <c r="F81" s="26">
        <f t="shared" si="39"/>
        <v>44750</v>
      </c>
      <c r="G81" s="26" t="str">
        <f t="shared" si="37"/>
        <v>01. jul 22 - 08. jul 22</v>
      </c>
    </row>
    <row r="82" spans="1:26" ht="13.9" customHeight="1" x14ac:dyDescent="0.25">
      <c r="A82" s="22" t="s">
        <v>1</v>
      </c>
      <c r="B82" s="22">
        <v>28</v>
      </c>
      <c r="C82" s="22">
        <v>3</v>
      </c>
      <c r="D82" s="22">
        <v>2022</v>
      </c>
      <c r="E82" s="26">
        <f t="shared" si="38"/>
        <v>44750</v>
      </c>
      <c r="F82" s="26">
        <f t="shared" si="39"/>
        <v>44757</v>
      </c>
      <c r="G82" s="26" t="str">
        <f t="shared" si="37"/>
        <v>08. jul 22 - 15. jul 22</v>
      </c>
    </row>
    <row r="83" spans="1:26" ht="13.9" customHeight="1" x14ac:dyDescent="0.25">
      <c r="A83" s="22" t="s">
        <v>28</v>
      </c>
      <c r="B83" s="22">
        <v>29</v>
      </c>
      <c r="C83" s="22">
        <v>3</v>
      </c>
      <c r="D83" s="22">
        <v>2022</v>
      </c>
      <c r="E83" s="26">
        <f t="shared" si="38"/>
        <v>44757</v>
      </c>
      <c r="F83" s="26">
        <f t="shared" si="39"/>
        <v>44764</v>
      </c>
      <c r="G83" s="26" t="str">
        <f t="shared" si="37"/>
        <v>15. jul 22 - 22. jul 22</v>
      </c>
    </row>
    <row r="84" spans="1:26" ht="13.9" customHeight="1" x14ac:dyDescent="0.25">
      <c r="A84" s="22" t="s">
        <v>1</v>
      </c>
      <c r="B84" s="22">
        <v>30</v>
      </c>
      <c r="C84" s="22">
        <v>3</v>
      </c>
      <c r="D84" s="22">
        <v>2022</v>
      </c>
      <c r="E84" s="26">
        <f t="shared" si="38"/>
        <v>44764</v>
      </c>
      <c r="F84" s="26">
        <f t="shared" si="39"/>
        <v>44771</v>
      </c>
      <c r="G84" s="26" t="str">
        <f t="shared" si="37"/>
        <v>22. jul 22 - 29. jul 22</v>
      </c>
    </row>
    <row r="85" spans="1:26" ht="13.9" customHeight="1" x14ac:dyDescent="0.25">
      <c r="A85" s="22" t="s">
        <v>4</v>
      </c>
      <c r="B85" s="22">
        <v>31</v>
      </c>
      <c r="C85" s="22">
        <v>3</v>
      </c>
      <c r="D85" s="22">
        <v>2022</v>
      </c>
      <c r="E85" s="26">
        <f t="shared" si="38"/>
        <v>44771</v>
      </c>
      <c r="F85" s="26">
        <f t="shared" si="39"/>
        <v>44778</v>
      </c>
      <c r="G85" s="26" t="str">
        <f t="shared" si="37"/>
        <v>29. jul 22 - 05. aug 22</v>
      </c>
    </row>
    <row r="86" spans="1:26" ht="13.9" customHeight="1" x14ac:dyDescent="0.25">
      <c r="A86" s="22" t="s">
        <v>2</v>
      </c>
      <c r="B86" s="22">
        <v>32</v>
      </c>
      <c r="C86" s="22">
        <v>3</v>
      </c>
      <c r="D86" s="22">
        <v>2022</v>
      </c>
      <c r="E86" s="26">
        <f t="shared" si="38"/>
        <v>44778</v>
      </c>
      <c r="F86" s="26">
        <f t="shared" si="39"/>
        <v>44785</v>
      </c>
      <c r="G86" s="26" t="str">
        <f t="shared" si="37"/>
        <v>05. aug 22 - 12. aug 22</v>
      </c>
    </row>
    <row r="87" spans="1:26" ht="13.9" customHeight="1" x14ac:dyDescent="0.25">
      <c r="A87" s="22" t="s">
        <v>3</v>
      </c>
      <c r="B87" s="22">
        <v>33</v>
      </c>
      <c r="C87" s="22">
        <v>3</v>
      </c>
      <c r="D87" s="22">
        <v>2022</v>
      </c>
      <c r="E87" s="26">
        <f t="shared" si="38"/>
        <v>44785</v>
      </c>
      <c r="F87" s="26">
        <f t="shared" si="39"/>
        <v>44792</v>
      </c>
      <c r="G87" s="26" t="str">
        <f t="shared" si="37"/>
        <v>12. aug 22 - 19. aug 22</v>
      </c>
    </row>
    <row r="88" spans="1:26" ht="13.9" customHeight="1" x14ac:dyDescent="0.25">
      <c r="A88" s="22" t="s">
        <v>3</v>
      </c>
      <c r="B88" s="22">
        <v>34</v>
      </c>
      <c r="C88" s="22">
        <v>3</v>
      </c>
      <c r="D88" s="22">
        <v>2022</v>
      </c>
      <c r="E88" s="26">
        <f t="shared" si="38"/>
        <v>44792</v>
      </c>
      <c r="F88" s="26">
        <f t="shared" si="39"/>
        <v>44799</v>
      </c>
      <c r="G88" s="26" t="str">
        <f t="shared" si="37"/>
        <v>19. aug 22 - 26. aug 22</v>
      </c>
      <c r="M88" s="1"/>
      <c r="N88" s="1"/>
      <c r="O88" s="1"/>
      <c r="P88" s="1"/>
      <c r="R88" s="1"/>
      <c r="S88" s="1"/>
      <c r="T88" s="1"/>
      <c r="U88" s="1"/>
      <c r="W88" s="1"/>
      <c r="X88" s="1"/>
      <c r="Y88" s="1"/>
      <c r="Z88" s="1"/>
    </row>
    <row r="89" spans="1:26" ht="13.9" customHeight="1" x14ac:dyDescent="0.25">
      <c r="A89" s="22" t="s">
        <v>3</v>
      </c>
      <c r="B89" s="22">
        <v>35</v>
      </c>
      <c r="C89" s="22">
        <v>3</v>
      </c>
      <c r="D89" s="22">
        <v>2022</v>
      </c>
      <c r="E89" s="26">
        <f t="shared" si="38"/>
        <v>44799</v>
      </c>
      <c r="F89" s="26">
        <f t="shared" si="39"/>
        <v>44806</v>
      </c>
      <c r="G89" s="26" t="str">
        <f t="shared" si="37"/>
        <v>26. aug 22 - 02. sep 22</v>
      </c>
    </row>
    <row r="90" spans="1:26" ht="13.9" customHeight="1" x14ac:dyDescent="0.25">
      <c r="A90" s="22" t="s">
        <v>28</v>
      </c>
      <c r="B90" s="22">
        <v>36</v>
      </c>
      <c r="C90" s="22">
        <v>3</v>
      </c>
      <c r="D90" s="22">
        <v>2022</v>
      </c>
      <c r="E90" s="26">
        <f t="shared" si="38"/>
        <v>44806</v>
      </c>
      <c r="F90" s="26">
        <f t="shared" si="39"/>
        <v>44813</v>
      </c>
      <c r="G90" s="26" t="str">
        <f t="shared" si="37"/>
        <v>02. sep 22 - 09. sep 22</v>
      </c>
    </row>
    <row r="91" spans="1:26" ht="13.9" customHeight="1" x14ac:dyDescent="0.25">
      <c r="A91" s="22" t="s">
        <v>14</v>
      </c>
      <c r="B91" s="22">
        <v>37</v>
      </c>
      <c r="C91" s="22">
        <v>3</v>
      </c>
      <c r="D91" s="22">
        <v>2022</v>
      </c>
      <c r="E91" s="26">
        <f t="shared" si="38"/>
        <v>44813</v>
      </c>
      <c r="F91" s="26">
        <f t="shared" si="39"/>
        <v>44820</v>
      </c>
      <c r="G91" s="26" t="str">
        <f t="shared" si="37"/>
        <v>09. sep 22 - 16. sep 22</v>
      </c>
    </row>
    <row r="92" spans="1:26" ht="13.9" customHeight="1" x14ac:dyDescent="0.25">
      <c r="A92" s="22" t="s">
        <v>2</v>
      </c>
      <c r="B92" s="22">
        <v>38</v>
      </c>
      <c r="C92" s="22">
        <v>3</v>
      </c>
      <c r="D92" s="22">
        <v>2022</v>
      </c>
      <c r="E92" s="26">
        <f t="shared" si="38"/>
        <v>44820</v>
      </c>
      <c r="F92" s="26">
        <f t="shared" si="39"/>
        <v>44827</v>
      </c>
      <c r="G92" s="26" t="str">
        <f t="shared" si="37"/>
        <v>16. sep 22 - 23. sep 22</v>
      </c>
    </row>
    <row r="93" spans="1:26" ht="13.9" customHeight="1" x14ac:dyDescent="0.25">
      <c r="A93" s="22" t="s">
        <v>3</v>
      </c>
      <c r="B93" s="22">
        <v>39</v>
      </c>
      <c r="C93" s="22">
        <v>3</v>
      </c>
      <c r="D93" s="22">
        <v>2022</v>
      </c>
      <c r="E93" s="26">
        <f t="shared" si="38"/>
        <v>44827</v>
      </c>
      <c r="F93" s="26">
        <f t="shared" si="39"/>
        <v>44834</v>
      </c>
      <c r="G93" s="26" t="str">
        <f t="shared" si="37"/>
        <v>23. sep 22 - 30. sep 22</v>
      </c>
    </row>
    <row r="94" spans="1:26" ht="13.9" customHeight="1" x14ac:dyDescent="0.25">
      <c r="A94" s="22" t="s">
        <v>14</v>
      </c>
      <c r="B94" s="22">
        <v>40</v>
      </c>
      <c r="C94" s="22">
        <v>4</v>
      </c>
      <c r="D94" s="22">
        <v>2022</v>
      </c>
      <c r="E94" s="26">
        <f t="shared" si="38"/>
        <v>44834</v>
      </c>
      <c r="F94" s="26">
        <f t="shared" si="39"/>
        <v>44841</v>
      </c>
      <c r="G94" s="26" t="str">
        <f t="shared" si="37"/>
        <v>30. sep 22 - 07. okt 22</v>
      </c>
    </row>
    <row r="95" spans="1:26" ht="13.9" customHeight="1" x14ac:dyDescent="0.25">
      <c r="A95" s="22" t="s">
        <v>2</v>
      </c>
      <c r="B95" s="22">
        <v>41</v>
      </c>
      <c r="C95" s="22">
        <v>4</v>
      </c>
      <c r="D95" s="22">
        <v>2022</v>
      </c>
      <c r="E95" s="26">
        <f t="shared" si="38"/>
        <v>44841</v>
      </c>
      <c r="F95" s="26">
        <f t="shared" si="39"/>
        <v>44848</v>
      </c>
      <c r="G95" s="26" t="str">
        <f t="shared" si="37"/>
        <v>07. okt 22 - 14. okt 22</v>
      </c>
    </row>
    <row r="96" spans="1:26" ht="13.9" customHeight="1" x14ac:dyDescent="0.25">
      <c r="A96" s="22" t="s">
        <v>4</v>
      </c>
      <c r="B96" s="22">
        <v>42</v>
      </c>
      <c r="C96" s="22">
        <v>4</v>
      </c>
      <c r="D96" s="22">
        <v>2022</v>
      </c>
      <c r="E96" s="26">
        <f t="shared" si="38"/>
        <v>44848</v>
      </c>
      <c r="F96" s="26">
        <f t="shared" si="39"/>
        <v>44855</v>
      </c>
      <c r="G96" s="26" t="str">
        <f t="shared" si="37"/>
        <v>14. okt 22 - 21. okt 22</v>
      </c>
    </row>
    <row r="97" spans="1:26" ht="13.9" customHeight="1" x14ac:dyDescent="0.25">
      <c r="A97" s="22" t="s">
        <v>2</v>
      </c>
      <c r="B97" s="22">
        <v>43</v>
      </c>
      <c r="C97" s="22">
        <v>4</v>
      </c>
      <c r="D97" s="22">
        <v>2022</v>
      </c>
      <c r="E97" s="26">
        <f t="shared" si="38"/>
        <v>44855</v>
      </c>
      <c r="F97" s="26">
        <f t="shared" si="39"/>
        <v>44862</v>
      </c>
      <c r="G97" s="26" t="str">
        <f t="shared" si="37"/>
        <v>21. okt 22 - 28. okt 22</v>
      </c>
    </row>
    <row r="98" spans="1:26" ht="13.9" customHeight="1" x14ac:dyDescent="0.25">
      <c r="A98" s="22" t="s">
        <v>3</v>
      </c>
      <c r="B98" s="22">
        <v>44</v>
      </c>
      <c r="C98" s="22">
        <v>4</v>
      </c>
      <c r="D98" s="22">
        <v>2022</v>
      </c>
      <c r="E98" s="26">
        <f t="shared" si="38"/>
        <v>44862</v>
      </c>
      <c r="F98" s="26">
        <f t="shared" si="39"/>
        <v>44869</v>
      </c>
      <c r="G98" s="26" t="str">
        <f t="shared" si="37"/>
        <v>28. okt 22 - 04. nov 22</v>
      </c>
      <c r="M98" s="1"/>
      <c r="N98" s="1"/>
      <c r="O98" s="1"/>
      <c r="P98" s="1"/>
      <c r="R98" s="1"/>
      <c r="S98" s="1"/>
      <c r="T98" s="1"/>
      <c r="U98" s="1"/>
      <c r="W98" s="1"/>
      <c r="X98" s="1"/>
      <c r="Y98" s="1"/>
      <c r="Z98" s="1"/>
    </row>
    <row r="99" spans="1:26" ht="13.9" customHeight="1" x14ac:dyDescent="0.25">
      <c r="A99" s="22" t="s">
        <v>28</v>
      </c>
      <c r="B99" s="22">
        <v>45</v>
      </c>
      <c r="C99" s="22">
        <v>4</v>
      </c>
      <c r="D99" s="22">
        <v>2022</v>
      </c>
      <c r="E99" s="26">
        <f t="shared" si="38"/>
        <v>44869</v>
      </c>
      <c r="F99" s="26">
        <f t="shared" si="39"/>
        <v>44876</v>
      </c>
      <c r="G99" s="26" t="str">
        <f t="shared" si="37"/>
        <v>04. nov 22 - 11. nov 22</v>
      </c>
    </row>
    <row r="100" spans="1:26" ht="13.9" customHeight="1" x14ac:dyDescent="0.25">
      <c r="A100" s="22" t="s">
        <v>3</v>
      </c>
      <c r="B100" s="22">
        <v>46</v>
      </c>
      <c r="C100" s="22">
        <v>4</v>
      </c>
      <c r="D100" s="22">
        <v>2022</v>
      </c>
      <c r="E100" s="26">
        <f t="shared" si="38"/>
        <v>44876</v>
      </c>
      <c r="F100" s="26">
        <f t="shared" si="39"/>
        <v>44883</v>
      </c>
      <c r="G100" s="26" t="str">
        <f t="shared" si="37"/>
        <v>11. nov 22 - 18. nov 22</v>
      </c>
    </row>
    <row r="101" spans="1:26" ht="13.9" customHeight="1" x14ac:dyDescent="0.25">
      <c r="A101" s="22" t="s">
        <v>1</v>
      </c>
      <c r="B101" s="22">
        <v>47</v>
      </c>
      <c r="C101" s="22">
        <v>4</v>
      </c>
      <c r="D101" s="22">
        <v>2022</v>
      </c>
      <c r="E101" s="26">
        <f t="shared" si="38"/>
        <v>44883</v>
      </c>
      <c r="F101" s="26">
        <f t="shared" si="39"/>
        <v>44890</v>
      </c>
      <c r="G101" s="26" t="str">
        <f t="shared" si="37"/>
        <v>18. nov 22 - 25. nov 22</v>
      </c>
    </row>
    <row r="102" spans="1:26" ht="13.9" customHeight="1" x14ac:dyDescent="0.25">
      <c r="A102" s="22" t="s">
        <v>3</v>
      </c>
      <c r="B102" s="22">
        <v>48</v>
      </c>
      <c r="C102" s="22">
        <v>4</v>
      </c>
      <c r="D102" s="22">
        <v>2022</v>
      </c>
      <c r="E102" s="26">
        <f t="shared" si="38"/>
        <v>44890</v>
      </c>
      <c r="F102" s="26">
        <f t="shared" si="39"/>
        <v>44897</v>
      </c>
      <c r="G102" s="26" t="str">
        <f t="shared" si="37"/>
        <v>25. nov 22 - 02. dec 22</v>
      </c>
    </row>
    <row r="103" spans="1:26" ht="13.9" customHeight="1" x14ac:dyDescent="0.25">
      <c r="A103" s="22" t="s">
        <v>28</v>
      </c>
      <c r="B103" s="22">
        <v>49</v>
      </c>
      <c r="C103" s="22">
        <v>4</v>
      </c>
      <c r="D103" s="22">
        <v>2022</v>
      </c>
      <c r="E103" s="26">
        <f t="shared" si="38"/>
        <v>44897</v>
      </c>
      <c r="F103" s="26">
        <f t="shared" si="39"/>
        <v>44904</v>
      </c>
      <c r="G103" s="26" t="str">
        <f t="shared" si="37"/>
        <v>02. dec 22 - 09. dec 22</v>
      </c>
    </row>
    <row r="104" spans="1:26" ht="13.9" customHeight="1" x14ac:dyDescent="0.25">
      <c r="A104" s="22" t="s">
        <v>3</v>
      </c>
      <c r="B104" s="22">
        <v>50</v>
      </c>
      <c r="C104" s="22">
        <v>4</v>
      </c>
      <c r="D104" s="22">
        <v>2022</v>
      </c>
      <c r="E104" s="26">
        <f t="shared" si="38"/>
        <v>44904</v>
      </c>
      <c r="F104" s="26">
        <f t="shared" si="39"/>
        <v>44911</v>
      </c>
      <c r="G104" s="26" t="str">
        <f t="shared" si="37"/>
        <v>09. dec 22 - 16. dec 22</v>
      </c>
    </row>
    <row r="105" spans="1:26" ht="13.9" customHeight="1" x14ac:dyDescent="0.25">
      <c r="A105" s="22" t="s">
        <v>3</v>
      </c>
      <c r="B105" s="22">
        <v>51</v>
      </c>
      <c r="C105" s="22">
        <v>4</v>
      </c>
      <c r="D105" s="22">
        <v>2022</v>
      </c>
      <c r="E105" s="26">
        <f t="shared" si="38"/>
        <v>44911</v>
      </c>
      <c r="F105" s="26">
        <f t="shared" si="39"/>
        <v>44918</v>
      </c>
      <c r="G105" s="26" t="str">
        <f t="shared" si="37"/>
        <v>16. dec 22 - 23. dec 22</v>
      </c>
    </row>
    <row r="106" spans="1:26" ht="13.9" customHeight="1" x14ac:dyDescent="0.25">
      <c r="A106" s="22" t="s">
        <v>3</v>
      </c>
      <c r="B106" s="22">
        <v>52</v>
      </c>
      <c r="C106" s="22">
        <v>4</v>
      </c>
      <c r="D106" s="22">
        <v>2022</v>
      </c>
      <c r="E106" s="26">
        <f t="shared" si="38"/>
        <v>44918</v>
      </c>
      <c r="F106" s="26">
        <f t="shared" si="39"/>
        <v>44925</v>
      </c>
      <c r="G106" s="26" t="str">
        <f t="shared" si="37"/>
        <v>23. dec 22 - 30. dec 22</v>
      </c>
    </row>
    <row r="107" spans="1:26" ht="13.9" customHeight="1" x14ac:dyDescent="0.25">
      <c r="A107" s="22" t="s">
        <v>3</v>
      </c>
      <c r="B107" s="22">
        <v>1</v>
      </c>
      <c r="C107" s="22">
        <v>1</v>
      </c>
      <c r="D107" s="22">
        <v>2023</v>
      </c>
      <c r="E107" s="26">
        <f t="shared" si="38"/>
        <v>44925</v>
      </c>
      <c r="F107" s="26">
        <f t="shared" si="39"/>
        <v>44932</v>
      </c>
      <c r="G107" s="26" t="str">
        <f t="shared" si="37"/>
        <v>30. dec 22 - 06. jan 23</v>
      </c>
    </row>
    <row r="108" spans="1:26" ht="13.9" customHeight="1" x14ac:dyDescent="0.25">
      <c r="A108" s="22" t="s">
        <v>14</v>
      </c>
      <c r="B108" s="22">
        <v>2</v>
      </c>
      <c r="C108" s="22">
        <v>1</v>
      </c>
      <c r="D108" s="22">
        <v>2023</v>
      </c>
      <c r="E108" s="26">
        <f t="shared" si="38"/>
        <v>44932</v>
      </c>
      <c r="F108" s="26">
        <f t="shared" si="39"/>
        <v>44939</v>
      </c>
      <c r="G108" s="26" t="str">
        <f t="shared" si="37"/>
        <v>06. jan 23 - 13. jan 23</v>
      </c>
      <c r="M108" s="1"/>
      <c r="N108" s="1"/>
      <c r="O108" s="1"/>
      <c r="P108" s="1"/>
      <c r="R108" s="1"/>
      <c r="S108" s="1"/>
      <c r="T108" s="1"/>
      <c r="U108" s="1"/>
      <c r="W108" s="1"/>
      <c r="X108" s="1"/>
      <c r="Y108" s="1"/>
      <c r="Z108" s="1"/>
    </row>
    <row r="109" spans="1:26" ht="13.9" customHeight="1" x14ac:dyDescent="0.25">
      <c r="A109" s="22" t="s">
        <v>3</v>
      </c>
      <c r="B109" s="22">
        <v>3</v>
      </c>
      <c r="C109" s="22">
        <v>1</v>
      </c>
      <c r="D109" s="22">
        <v>2023</v>
      </c>
      <c r="E109" s="26">
        <f t="shared" si="38"/>
        <v>44939</v>
      </c>
      <c r="F109" s="26">
        <f t="shared" si="39"/>
        <v>44946</v>
      </c>
      <c r="G109" s="26" t="str">
        <f t="shared" si="37"/>
        <v>13. jan 23 - 20. jan 23</v>
      </c>
    </row>
    <row r="110" spans="1:26" ht="13.9" customHeight="1" x14ac:dyDescent="0.25">
      <c r="A110" s="22" t="s">
        <v>3</v>
      </c>
      <c r="B110" s="22">
        <v>4</v>
      </c>
      <c r="C110" s="22">
        <v>1</v>
      </c>
      <c r="D110" s="22">
        <v>2023</v>
      </c>
      <c r="E110" s="26">
        <f t="shared" si="38"/>
        <v>44946</v>
      </c>
      <c r="F110" s="26">
        <f t="shared" si="39"/>
        <v>44953</v>
      </c>
      <c r="G110" s="26" t="str">
        <f t="shared" si="37"/>
        <v>20. jan 23 - 27. jan 23</v>
      </c>
    </row>
    <row r="111" spans="1:26" ht="13.9" customHeight="1" x14ac:dyDescent="0.25">
      <c r="A111" s="22" t="s">
        <v>3</v>
      </c>
      <c r="B111" s="22">
        <v>5</v>
      </c>
      <c r="C111" s="22">
        <v>1</v>
      </c>
      <c r="D111" s="22">
        <v>2023</v>
      </c>
      <c r="E111" s="26">
        <f t="shared" si="38"/>
        <v>44953</v>
      </c>
      <c r="F111" s="26">
        <f t="shared" si="39"/>
        <v>44960</v>
      </c>
      <c r="G111" s="26" t="str">
        <f t="shared" si="37"/>
        <v>27. jan 23 - 03. feb 23</v>
      </c>
    </row>
    <row r="112" spans="1:26" ht="13.9" customHeight="1" x14ac:dyDescent="0.25">
      <c r="A112" s="22" t="s">
        <v>2</v>
      </c>
      <c r="B112" s="22">
        <v>6</v>
      </c>
      <c r="C112" s="22">
        <v>1</v>
      </c>
      <c r="D112" s="22">
        <v>2023</v>
      </c>
      <c r="E112" s="26">
        <f t="shared" si="38"/>
        <v>44960</v>
      </c>
      <c r="F112" s="26">
        <f t="shared" si="39"/>
        <v>44967</v>
      </c>
      <c r="G112" s="26" t="str">
        <f t="shared" si="37"/>
        <v>03. feb 23 - 10. feb 23</v>
      </c>
    </row>
    <row r="113" spans="1:7" ht="13.9" customHeight="1" x14ac:dyDescent="0.25">
      <c r="A113" s="22" t="s">
        <v>28</v>
      </c>
      <c r="B113" s="22">
        <v>7</v>
      </c>
      <c r="C113" s="22">
        <v>1</v>
      </c>
      <c r="D113" s="22">
        <v>2023</v>
      </c>
      <c r="E113" s="26">
        <f t="shared" si="38"/>
        <v>44967</v>
      </c>
      <c r="F113" s="26">
        <f t="shared" si="39"/>
        <v>44974</v>
      </c>
      <c r="G113" s="26" t="str">
        <f t="shared" si="37"/>
        <v>10. feb 23 - 17. feb 23</v>
      </c>
    </row>
    <row r="114" spans="1:7" ht="13.9" customHeight="1" x14ac:dyDescent="0.25">
      <c r="A114" s="22" t="s">
        <v>3</v>
      </c>
      <c r="B114" s="22">
        <v>8</v>
      </c>
      <c r="C114" s="22">
        <v>1</v>
      </c>
      <c r="D114" s="22">
        <v>2023</v>
      </c>
      <c r="E114" s="26">
        <f t="shared" si="38"/>
        <v>44974</v>
      </c>
      <c r="F114" s="26">
        <f t="shared" si="39"/>
        <v>44981</v>
      </c>
      <c r="G114" s="26" t="str">
        <f t="shared" si="37"/>
        <v>17. feb 23 - 24. feb 23</v>
      </c>
    </row>
    <row r="115" spans="1:7" ht="13.9" customHeight="1" x14ac:dyDescent="0.25">
      <c r="A115" s="22" t="s">
        <v>1</v>
      </c>
      <c r="B115" s="22">
        <v>9</v>
      </c>
      <c r="C115" s="22">
        <v>1</v>
      </c>
      <c r="D115" s="22">
        <v>2023</v>
      </c>
      <c r="E115" s="26">
        <f t="shared" si="38"/>
        <v>44981</v>
      </c>
      <c r="F115" s="26">
        <f t="shared" si="39"/>
        <v>44988</v>
      </c>
      <c r="G115" s="26" t="str">
        <f t="shared" si="37"/>
        <v>24. feb 23 - 03. mar 23</v>
      </c>
    </row>
    <row r="116" spans="1:7" ht="13.9" customHeight="1" x14ac:dyDescent="0.25">
      <c r="A116" s="22" t="s">
        <v>2</v>
      </c>
      <c r="B116" s="22">
        <v>10</v>
      </c>
      <c r="C116" s="22">
        <v>1</v>
      </c>
      <c r="D116" s="22">
        <v>2023</v>
      </c>
      <c r="E116" s="26">
        <f t="shared" si="38"/>
        <v>44988</v>
      </c>
      <c r="F116" s="26">
        <f t="shared" si="39"/>
        <v>44995</v>
      </c>
      <c r="G116" s="26" t="str">
        <f t="shared" si="37"/>
        <v>03. mar 23 - 10. mar 23</v>
      </c>
    </row>
    <row r="117" spans="1:7" ht="13.9" customHeight="1" x14ac:dyDescent="0.25">
      <c r="A117" s="22" t="s">
        <v>4</v>
      </c>
      <c r="B117" s="22">
        <v>11</v>
      </c>
      <c r="C117" s="22">
        <v>1</v>
      </c>
      <c r="D117" s="22">
        <v>2023</v>
      </c>
      <c r="E117" s="26">
        <f t="shared" si="38"/>
        <v>44995</v>
      </c>
      <c r="F117" s="26">
        <f t="shared" si="39"/>
        <v>45002</v>
      </c>
      <c r="G117" s="26" t="str">
        <f t="shared" si="37"/>
        <v>10. mar 23 - 17. mar 23</v>
      </c>
    </row>
    <row r="118" spans="1:7" ht="13.9" customHeight="1" x14ac:dyDescent="0.25">
      <c r="A118" s="22" t="s">
        <v>3</v>
      </c>
      <c r="B118" s="22">
        <v>12</v>
      </c>
      <c r="C118" s="22">
        <v>1</v>
      </c>
      <c r="D118" s="22">
        <v>2023</v>
      </c>
      <c r="E118" s="26">
        <f t="shared" si="38"/>
        <v>45002</v>
      </c>
      <c r="F118" s="26">
        <f t="shared" si="39"/>
        <v>45009</v>
      </c>
      <c r="G118" s="26" t="str">
        <f t="shared" si="37"/>
        <v>17. mar 23 - 24. mar 23</v>
      </c>
    </row>
    <row r="119" spans="1:7" ht="13.9" customHeight="1" x14ac:dyDescent="0.25">
      <c r="A119" s="22" t="s">
        <v>28</v>
      </c>
      <c r="B119" s="22">
        <v>13</v>
      </c>
      <c r="C119" s="22">
        <v>1</v>
      </c>
      <c r="D119" s="22">
        <v>2023</v>
      </c>
      <c r="E119" s="26">
        <f t="shared" si="38"/>
        <v>45009</v>
      </c>
      <c r="F119" s="26">
        <f t="shared" si="39"/>
        <v>45016</v>
      </c>
      <c r="G119" s="26" t="str">
        <f t="shared" si="37"/>
        <v>24. mar 23 - 31. mar 23</v>
      </c>
    </row>
    <row r="120" spans="1:7" ht="13.9" customHeight="1" x14ac:dyDescent="0.25">
      <c r="A120" s="22" t="s">
        <v>3</v>
      </c>
      <c r="B120" s="22">
        <v>14</v>
      </c>
      <c r="C120" s="22">
        <v>2</v>
      </c>
      <c r="D120" s="22">
        <v>2023</v>
      </c>
      <c r="E120" s="26">
        <f t="shared" si="38"/>
        <v>45016</v>
      </c>
      <c r="F120" s="26">
        <f t="shared" si="39"/>
        <v>45023</v>
      </c>
      <c r="G120" s="26" t="str">
        <f t="shared" si="37"/>
        <v>31. mar 23 - 07. apr 23</v>
      </c>
    </row>
    <row r="121" spans="1:7" ht="13.9" customHeight="1" x14ac:dyDescent="0.25">
      <c r="A121" s="22" t="s">
        <v>3</v>
      </c>
      <c r="B121" s="22">
        <v>15</v>
      </c>
      <c r="C121" s="22">
        <v>2</v>
      </c>
      <c r="D121" s="22">
        <v>2023</v>
      </c>
      <c r="E121" s="26">
        <f t="shared" si="38"/>
        <v>45023</v>
      </c>
      <c r="F121" s="26">
        <f t="shared" si="39"/>
        <v>45030</v>
      </c>
      <c r="G121" s="26" t="str">
        <f t="shared" si="37"/>
        <v>07. apr 23 - 14. apr 23</v>
      </c>
    </row>
    <row r="122" spans="1:7" ht="13.9" customHeight="1" x14ac:dyDescent="0.25">
      <c r="A122" s="22" t="s">
        <v>1</v>
      </c>
      <c r="B122" s="22">
        <v>16</v>
      </c>
      <c r="C122" s="22">
        <v>2</v>
      </c>
      <c r="D122" s="22">
        <v>2023</v>
      </c>
      <c r="E122" s="26">
        <f t="shared" si="38"/>
        <v>45030</v>
      </c>
      <c r="F122" s="26">
        <f t="shared" si="39"/>
        <v>45037</v>
      </c>
      <c r="G122" s="26" t="str">
        <f t="shared" si="37"/>
        <v>14. apr 23 - 21. apr 23</v>
      </c>
    </row>
    <row r="123" spans="1:7" ht="13.9" customHeight="1" x14ac:dyDescent="0.25">
      <c r="A123" s="22" t="s">
        <v>3</v>
      </c>
      <c r="B123" s="22">
        <v>17</v>
      </c>
      <c r="C123" s="22">
        <v>2</v>
      </c>
      <c r="D123" s="22">
        <v>2023</v>
      </c>
      <c r="E123" s="26">
        <f t="shared" si="38"/>
        <v>45037</v>
      </c>
      <c r="F123" s="26">
        <f t="shared" si="39"/>
        <v>45044</v>
      </c>
      <c r="G123" s="26" t="str">
        <f t="shared" si="37"/>
        <v>21. apr 23 - 28. apr 23</v>
      </c>
    </row>
    <row r="124" spans="1:7" ht="13.9" customHeight="1" x14ac:dyDescent="0.25">
      <c r="A124" s="22" t="s">
        <v>2</v>
      </c>
      <c r="B124" s="22">
        <v>18</v>
      </c>
      <c r="C124" s="22">
        <v>2</v>
      </c>
      <c r="D124" s="22">
        <v>2023</v>
      </c>
      <c r="E124" s="26">
        <f t="shared" si="38"/>
        <v>45044</v>
      </c>
      <c r="F124" s="26">
        <f t="shared" si="39"/>
        <v>45051</v>
      </c>
      <c r="G124" s="26" t="str">
        <f t="shared" si="37"/>
        <v>28. apr 23 - 05. maj 23</v>
      </c>
    </row>
    <row r="125" spans="1:7" ht="13.9" customHeight="1" x14ac:dyDescent="0.25">
      <c r="A125" s="22" t="s">
        <v>28</v>
      </c>
      <c r="B125" s="22">
        <v>19</v>
      </c>
      <c r="C125" s="22">
        <v>2</v>
      </c>
      <c r="D125" s="22">
        <v>2023</v>
      </c>
      <c r="E125" s="26">
        <f t="shared" si="38"/>
        <v>45051</v>
      </c>
      <c r="F125" s="26">
        <f t="shared" si="39"/>
        <v>45058</v>
      </c>
      <c r="G125" s="26" t="str">
        <f t="shared" si="37"/>
        <v>05. maj 23 - 12. maj 23</v>
      </c>
    </row>
    <row r="126" spans="1:7" ht="13.9" customHeight="1" x14ac:dyDescent="0.25">
      <c r="A126" s="22" t="s">
        <v>4</v>
      </c>
      <c r="B126" s="22">
        <v>20</v>
      </c>
      <c r="C126" s="22">
        <v>2</v>
      </c>
      <c r="D126" s="22">
        <v>2023</v>
      </c>
      <c r="E126" s="26">
        <f t="shared" si="38"/>
        <v>45058</v>
      </c>
      <c r="F126" s="26">
        <f t="shared" si="39"/>
        <v>45065</v>
      </c>
      <c r="G126" s="26" t="str">
        <f t="shared" si="37"/>
        <v>12. maj 23 - 19. maj 23</v>
      </c>
    </row>
    <row r="127" spans="1:7" ht="13.9" customHeight="1" x14ac:dyDescent="0.25">
      <c r="A127" s="22" t="s">
        <v>1</v>
      </c>
      <c r="B127" s="22">
        <v>21</v>
      </c>
      <c r="C127" s="22">
        <v>2</v>
      </c>
      <c r="D127" s="22">
        <v>2023</v>
      </c>
      <c r="E127" s="26">
        <f t="shared" si="38"/>
        <v>45065</v>
      </c>
      <c r="F127" s="26">
        <f t="shared" si="39"/>
        <v>45072</v>
      </c>
      <c r="G127" s="26" t="str">
        <f t="shared" si="37"/>
        <v>19. maj 23 - 26. maj 23</v>
      </c>
    </row>
    <row r="128" spans="1:7" ht="13.9" customHeight="1" x14ac:dyDescent="0.25">
      <c r="A128" s="22" t="s">
        <v>14</v>
      </c>
      <c r="B128" s="22">
        <v>22</v>
      </c>
      <c r="C128" s="22">
        <v>2</v>
      </c>
      <c r="D128" s="22">
        <v>2023</v>
      </c>
      <c r="E128" s="26">
        <f t="shared" si="38"/>
        <v>45072</v>
      </c>
      <c r="F128" s="26">
        <f t="shared" si="39"/>
        <v>45079</v>
      </c>
      <c r="G128" s="26" t="str">
        <f t="shared" si="37"/>
        <v>26. maj 23 - 02. jun 23</v>
      </c>
    </row>
    <row r="129" spans="1:7" ht="13.9" customHeight="1" x14ac:dyDescent="0.25">
      <c r="A129" s="22" t="s">
        <v>3</v>
      </c>
      <c r="B129" s="22">
        <v>23</v>
      </c>
      <c r="C129" s="22">
        <v>2</v>
      </c>
      <c r="D129" s="22">
        <v>2023</v>
      </c>
      <c r="E129" s="26">
        <f t="shared" si="38"/>
        <v>45079</v>
      </c>
      <c r="F129" s="26">
        <f t="shared" si="39"/>
        <v>45086</v>
      </c>
      <c r="G129" s="26" t="str">
        <f t="shared" si="37"/>
        <v>02. jun 23 - 09. jun 23</v>
      </c>
    </row>
    <row r="130" spans="1:7" ht="13.9" customHeight="1" x14ac:dyDescent="0.25">
      <c r="A130" s="22" t="s">
        <v>2</v>
      </c>
      <c r="B130" s="22">
        <v>24</v>
      </c>
      <c r="C130" s="22">
        <v>2</v>
      </c>
      <c r="D130" s="22">
        <v>2023</v>
      </c>
      <c r="E130" s="26">
        <f t="shared" si="38"/>
        <v>45086</v>
      </c>
      <c r="F130" s="26">
        <f t="shared" si="39"/>
        <v>45093</v>
      </c>
      <c r="G130" s="26" t="str">
        <f t="shared" si="37"/>
        <v>09. jun 23 - 16. jun 23</v>
      </c>
    </row>
    <row r="131" spans="1:7" ht="13.9" customHeight="1" x14ac:dyDescent="0.25">
      <c r="A131" s="22" t="s">
        <v>3</v>
      </c>
      <c r="B131" s="22">
        <v>25</v>
      </c>
      <c r="C131" s="22">
        <v>2</v>
      </c>
      <c r="D131" s="22">
        <v>2023</v>
      </c>
      <c r="E131" s="26">
        <f t="shared" si="38"/>
        <v>45093</v>
      </c>
      <c r="F131" s="26">
        <f t="shared" si="39"/>
        <v>45100</v>
      </c>
      <c r="G131" s="26" t="str">
        <f t="shared" si="37"/>
        <v>16. jun 23 - 23. jun 23</v>
      </c>
    </row>
    <row r="132" spans="1:7" ht="13.9" customHeight="1" x14ac:dyDescent="0.25">
      <c r="A132" s="22" t="s">
        <v>3</v>
      </c>
      <c r="B132" s="22">
        <v>26</v>
      </c>
      <c r="C132" s="22">
        <v>2</v>
      </c>
      <c r="D132" s="22">
        <v>2023</v>
      </c>
      <c r="E132" s="26">
        <f t="shared" si="38"/>
        <v>45100</v>
      </c>
      <c r="F132" s="26">
        <f t="shared" si="39"/>
        <v>45107</v>
      </c>
      <c r="G132" s="26" t="str">
        <f t="shared" ref="G132:G195" si="40">TEXT(E132,"dd. Mmm åå")&amp;" - " &amp;TEXT(F132,"dd. Mmm åå")</f>
        <v>23. jun 23 - 30. jun 23</v>
      </c>
    </row>
    <row r="133" spans="1:7" ht="13.9" customHeight="1" x14ac:dyDescent="0.25">
      <c r="A133" s="22" t="s">
        <v>3</v>
      </c>
      <c r="B133" s="22">
        <v>27</v>
      </c>
      <c r="C133" s="22">
        <v>3</v>
      </c>
      <c r="D133" s="22">
        <v>2023</v>
      </c>
      <c r="E133" s="26">
        <f t="shared" ref="E133:E196" si="41">F132</f>
        <v>45107</v>
      </c>
      <c r="F133" s="26">
        <f t="shared" ref="F133:F196" si="42">E133+7</f>
        <v>45114</v>
      </c>
      <c r="G133" s="26" t="str">
        <f t="shared" si="40"/>
        <v>30. jun 23 - 07. jul 23</v>
      </c>
    </row>
    <row r="134" spans="1:7" ht="13.9" customHeight="1" x14ac:dyDescent="0.25">
      <c r="A134" s="22" t="s">
        <v>3</v>
      </c>
      <c r="B134" s="22">
        <v>28</v>
      </c>
      <c r="C134" s="22">
        <v>3</v>
      </c>
      <c r="D134" s="22">
        <v>2023</v>
      </c>
      <c r="E134" s="26">
        <f t="shared" si="41"/>
        <v>45114</v>
      </c>
      <c r="F134" s="26">
        <f t="shared" si="42"/>
        <v>45121</v>
      </c>
      <c r="G134" s="26" t="str">
        <f t="shared" si="40"/>
        <v>07. jul 23 - 14. jul 23</v>
      </c>
    </row>
    <row r="135" spans="1:7" ht="13.9" customHeight="1" x14ac:dyDescent="0.25">
      <c r="A135" s="22" t="s">
        <v>1</v>
      </c>
      <c r="B135" s="22">
        <v>29</v>
      </c>
      <c r="C135" s="22">
        <v>3</v>
      </c>
      <c r="D135" s="22">
        <v>2023</v>
      </c>
      <c r="E135" s="26">
        <f t="shared" si="41"/>
        <v>45121</v>
      </c>
      <c r="F135" s="26">
        <f t="shared" si="42"/>
        <v>45128</v>
      </c>
      <c r="G135" s="26" t="str">
        <f t="shared" si="40"/>
        <v>14. jul 23 - 21. jul 23</v>
      </c>
    </row>
    <row r="136" spans="1:7" ht="13.9" customHeight="1" x14ac:dyDescent="0.25">
      <c r="A136" s="22" t="s">
        <v>28</v>
      </c>
      <c r="B136" s="22">
        <v>30</v>
      </c>
      <c r="C136" s="22">
        <v>3</v>
      </c>
      <c r="D136" s="22">
        <v>2023</v>
      </c>
      <c r="E136" s="26">
        <f t="shared" si="41"/>
        <v>45128</v>
      </c>
      <c r="F136" s="26">
        <f t="shared" si="42"/>
        <v>45135</v>
      </c>
      <c r="G136" s="26" t="str">
        <f t="shared" si="40"/>
        <v>21. jul 23 - 28. jul 23</v>
      </c>
    </row>
    <row r="137" spans="1:7" ht="13.9" customHeight="1" x14ac:dyDescent="0.25">
      <c r="A137" s="22" t="s">
        <v>1</v>
      </c>
      <c r="B137" s="22">
        <v>31</v>
      </c>
      <c r="C137" s="22">
        <v>3</v>
      </c>
      <c r="D137" s="22">
        <v>2023</v>
      </c>
      <c r="E137" s="26">
        <f t="shared" si="41"/>
        <v>45135</v>
      </c>
      <c r="F137" s="26">
        <f t="shared" si="42"/>
        <v>45142</v>
      </c>
      <c r="G137" s="26" t="str">
        <f t="shared" si="40"/>
        <v>28. jul 23 - 04. aug 23</v>
      </c>
    </row>
    <row r="138" spans="1:7" ht="13.9" customHeight="1" x14ac:dyDescent="0.25">
      <c r="A138" s="22" t="s">
        <v>4</v>
      </c>
      <c r="B138" s="22">
        <v>32</v>
      </c>
      <c r="C138" s="22">
        <v>3</v>
      </c>
      <c r="D138" s="22">
        <v>2023</v>
      </c>
      <c r="E138" s="26">
        <f t="shared" si="41"/>
        <v>45142</v>
      </c>
      <c r="F138" s="26">
        <f t="shared" si="42"/>
        <v>45149</v>
      </c>
      <c r="G138" s="26" t="str">
        <f t="shared" si="40"/>
        <v>04. aug 23 - 11. aug 23</v>
      </c>
    </row>
    <row r="139" spans="1:7" ht="13.9" customHeight="1" x14ac:dyDescent="0.25">
      <c r="A139" s="22" t="s">
        <v>2</v>
      </c>
      <c r="B139" s="22">
        <v>33</v>
      </c>
      <c r="C139" s="22">
        <v>3</v>
      </c>
      <c r="D139" s="22">
        <v>2023</v>
      </c>
      <c r="E139" s="26">
        <f t="shared" si="41"/>
        <v>45149</v>
      </c>
      <c r="F139" s="26">
        <f t="shared" si="42"/>
        <v>45156</v>
      </c>
      <c r="G139" s="26" t="str">
        <f t="shared" si="40"/>
        <v>11. aug 23 - 18. aug 23</v>
      </c>
    </row>
    <row r="140" spans="1:7" ht="13.9" customHeight="1" x14ac:dyDescent="0.25">
      <c r="A140" s="22" t="s">
        <v>3</v>
      </c>
      <c r="B140" s="22">
        <v>34</v>
      </c>
      <c r="C140" s="22">
        <v>3</v>
      </c>
      <c r="D140" s="22">
        <v>2023</v>
      </c>
      <c r="E140" s="26">
        <f t="shared" si="41"/>
        <v>45156</v>
      </c>
      <c r="F140" s="26">
        <f t="shared" si="42"/>
        <v>45163</v>
      </c>
      <c r="G140" s="26" t="str">
        <f t="shared" si="40"/>
        <v>18. aug 23 - 25. aug 23</v>
      </c>
    </row>
    <row r="141" spans="1:7" ht="13.9" customHeight="1" x14ac:dyDescent="0.25">
      <c r="A141" s="22" t="s">
        <v>3</v>
      </c>
      <c r="B141" s="22">
        <v>35</v>
      </c>
      <c r="C141" s="22">
        <v>3</v>
      </c>
      <c r="D141" s="22">
        <v>2023</v>
      </c>
      <c r="E141" s="26">
        <f t="shared" si="41"/>
        <v>45163</v>
      </c>
      <c r="F141" s="26">
        <f t="shared" si="42"/>
        <v>45170</v>
      </c>
      <c r="G141" s="26" t="str">
        <f t="shared" si="40"/>
        <v>25. aug 23 - 01. sep 23</v>
      </c>
    </row>
    <row r="142" spans="1:7" ht="13.9" customHeight="1" x14ac:dyDescent="0.25">
      <c r="A142" s="22" t="s">
        <v>3</v>
      </c>
      <c r="B142" s="22">
        <v>36</v>
      </c>
      <c r="C142" s="22">
        <v>3</v>
      </c>
      <c r="D142" s="22">
        <v>2023</v>
      </c>
      <c r="E142" s="26">
        <f t="shared" si="41"/>
        <v>45170</v>
      </c>
      <c r="F142" s="26">
        <f t="shared" si="42"/>
        <v>45177</v>
      </c>
      <c r="G142" s="26" t="str">
        <f t="shared" si="40"/>
        <v>01. sep 23 - 08. sep 23</v>
      </c>
    </row>
    <row r="143" spans="1:7" ht="13.9" customHeight="1" x14ac:dyDescent="0.25">
      <c r="A143" s="22" t="s">
        <v>28</v>
      </c>
      <c r="B143" s="22">
        <v>37</v>
      </c>
      <c r="C143" s="22">
        <v>3</v>
      </c>
      <c r="D143" s="22">
        <v>2023</v>
      </c>
      <c r="E143" s="26">
        <f t="shared" si="41"/>
        <v>45177</v>
      </c>
      <c r="F143" s="26">
        <f t="shared" si="42"/>
        <v>45184</v>
      </c>
      <c r="G143" s="26" t="str">
        <f t="shared" si="40"/>
        <v>08. sep 23 - 15. sep 23</v>
      </c>
    </row>
    <row r="144" spans="1:7" ht="13.9" customHeight="1" x14ac:dyDescent="0.25">
      <c r="A144" s="22" t="s">
        <v>4</v>
      </c>
      <c r="B144" s="22">
        <v>38</v>
      </c>
      <c r="C144" s="22">
        <v>3</v>
      </c>
      <c r="D144" s="22">
        <v>2023</v>
      </c>
      <c r="E144" s="26">
        <f t="shared" si="41"/>
        <v>45184</v>
      </c>
      <c r="F144" s="26">
        <f t="shared" si="42"/>
        <v>45191</v>
      </c>
      <c r="G144" s="26" t="str">
        <f t="shared" si="40"/>
        <v>15. sep 23 - 22. sep 23</v>
      </c>
    </row>
    <row r="145" spans="1:7" ht="13.9" customHeight="1" x14ac:dyDescent="0.25">
      <c r="A145" s="22" t="s">
        <v>2</v>
      </c>
      <c r="B145" s="22">
        <v>39</v>
      </c>
      <c r="C145" s="22">
        <v>3</v>
      </c>
      <c r="D145" s="22">
        <v>2023</v>
      </c>
      <c r="E145" s="26">
        <f t="shared" si="41"/>
        <v>45191</v>
      </c>
      <c r="F145" s="26">
        <f t="shared" si="42"/>
        <v>45198</v>
      </c>
      <c r="G145" s="26" t="str">
        <f t="shared" si="40"/>
        <v>22. sep 23 - 29. sep 23</v>
      </c>
    </row>
    <row r="146" spans="1:7" ht="13.9" customHeight="1" x14ac:dyDescent="0.25">
      <c r="A146" s="22" t="s">
        <v>3</v>
      </c>
      <c r="B146" s="22">
        <v>40</v>
      </c>
      <c r="C146" s="22">
        <v>4</v>
      </c>
      <c r="D146" s="22">
        <v>2023</v>
      </c>
      <c r="E146" s="26">
        <f t="shared" si="41"/>
        <v>45198</v>
      </c>
      <c r="F146" s="26">
        <f t="shared" si="42"/>
        <v>45205</v>
      </c>
      <c r="G146" s="26" t="str">
        <f t="shared" si="40"/>
        <v>29. sep 23 - 06. okt 23</v>
      </c>
    </row>
    <row r="147" spans="1:7" ht="13.9" customHeight="1" x14ac:dyDescent="0.25">
      <c r="A147" s="22" t="s">
        <v>14</v>
      </c>
      <c r="B147" s="22">
        <v>41</v>
      </c>
      <c r="C147" s="22">
        <v>4</v>
      </c>
      <c r="D147" s="22">
        <v>2023</v>
      </c>
      <c r="E147" s="26">
        <f t="shared" si="41"/>
        <v>45205</v>
      </c>
      <c r="F147" s="26">
        <f t="shared" si="42"/>
        <v>45212</v>
      </c>
      <c r="G147" s="26" t="str">
        <f t="shared" si="40"/>
        <v>06. okt 23 - 13. okt 23</v>
      </c>
    </row>
    <row r="148" spans="1:7" ht="13.9" customHeight="1" x14ac:dyDescent="0.25">
      <c r="A148" s="22" t="s">
        <v>2</v>
      </c>
      <c r="B148" s="22">
        <v>42</v>
      </c>
      <c r="C148" s="22">
        <v>4</v>
      </c>
      <c r="D148" s="22">
        <v>2023</v>
      </c>
      <c r="E148" s="26">
        <f t="shared" si="41"/>
        <v>45212</v>
      </c>
      <c r="F148" s="26">
        <f t="shared" si="42"/>
        <v>45219</v>
      </c>
      <c r="G148" s="26" t="str">
        <f t="shared" si="40"/>
        <v>13. okt 23 - 20. okt 23</v>
      </c>
    </row>
    <row r="149" spans="1:7" ht="13.9" customHeight="1" x14ac:dyDescent="0.25">
      <c r="A149" s="22" t="s">
        <v>4</v>
      </c>
      <c r="B149" s="22">
        <v>43</v>
      </c>
      <c r="C149" s="22">
        <v>4</v>
      </c>
      <c r="D149" s="22">
        <v>2023</v>
      </c>
      <c r="E149" s="26">
        <f t="shared" si="41"/>
        <v>45219</v>
      </c>
      <c r="F149" s="26">
        <f t="shared" si="42"/>
        <v>45226</v>
      </c>
      <c r="G149" s="26" t="str">
        <f t="shared" si="40"/>
        <v>20. okt 23 - 27. okt 23</v>
      </c>
    </row>
    <row r="150" spans="1:7" ht="13.9" customHeight="1" x14ac:dyDescent="0.25">
      <c r="A150" s="22" t="s">
        <v>2</v>
      </c>
      <c r="B150" s="22">
        <v>44</v>
      </c>
      <c r="C150" s="22">
        <v>4</v>
      </c>
      <c r="D150" s="22">
        <v>2023</v>
      </c>
      <c r="E150" s="26">
        <f t="shared" si="41"/>
        <v>45226</v>
      </c>
      <c r="F150" s="26">
        <f t="shared" si="42"/>
        <v>45233</v>
      </c>
      <c r="G150" s="26" t="str">
        <f t="shared" si="40"/>
        <v>27. okt 23 - 03. nov 23</v>
      </c>
    </row>
    <row r="151" spans="1:7" ht="13.9" customHeight="1" x14ac:dyDescent="0.25">
      <c r="A151" s="22" t="s">
        <v>1</v>
      </c>
      <c r="B151" s="22">
        <v>45</v>
      </c>
      <c r="C151" s="22">
        <v>4</v>
      </c>
      <c r="D151" s="22">
        <v>2023</v>
      </c>
      <c r="E151" s="26">
        <f t="shared" si="41"/>
        <v>45233</v>
      </c>
      <c r="F151" s="26">
        <f t="shared" si="42"/>
        <v>45240</v>
      </c>
      <c r="G151" s="26" t="str">
        <f t="shared" si="40"/>
        <v>03. nov 23 - 10. nov 23</v>
      </c>
    </row>
    <row r="152" spans="1:7" ht="13.9" customHeight="1" x14ac:dyDescent="0.25">
      <c r="A152" s="22" t="s">
        <v>28</v>
      </c>
      <c r="B152" s="22">
        <v>46</v>
      </c>
      <c r="C152" s="22">
        <v>4</v>
      </c>
      <c r="D152" s="22">
        <v>2023</v>
      </c>
      <c r="E152" s="26">
        <f t="shared" si="41"/>
        <v>45240</v>
      </c>
      <c r="F152" s="26">
        <f t="shared" si="42"/>
        <v>45247</v>
      </c>
      <c r="G152" s="26" t="str">
        <f t="shared" si="40"/>
        <v>10. nov 23 - 17. nov 23</v>
      </c>
    </row>
    <row r="153" spans="1:7" ht="13.9" customHeight="1" x14ac:dyDescent="0.25">
      <c r="A153" s="22" t="s">
        <v>3</v>
      </c>
      <c r="B153" s="22">
        <v>47</v>
      </c>
      <c r="C153" s="22">
        <v>4</v>
      </c>
      <c r="D153" s="22">
        <v>2023</v>
      </c>
      <c r="E153" s="26">
        <f t="shared" si="41"/>
        <v>45247</v>
      </c>
      <c r="F153" s="26">
        <f t="shared" si="42"/>
        <v>45254</v>
      </c>
      <c r="G153" s="26" t="str">
        <f t="shared" si="40"/>
        <v>17. nov 23 - 24. nov 23</v>
      </c>
    </row>
    <row r="154" spans="1:7" ht="13.9" customHeight="1" x14ac:dyDescent="0.25">
      <c r="A154" s="22" t="s">
        <v>1</v>
      </c>
      <c r="B154" s="22">
        <v>48</v>
      </c>
      <c r="C154" s="22">
        <v>4</v>
      </c>
      <c r="D154" s="22">
        <v>2023</v>
      </c>
      <c r="E154" s="26">
        <f t="shared" si="41"/>
        <v>45254</v>
      </c>
      <c r="F154" s="26">
        <f t="shared" si="42"/>
        <v>45261</v>
      </c>
      <c r="G154" s="26" t="str">
        <f t="shared" si="40"/>
        <v>24. nov 23 - 01. dec 23</v>
      </c>
    </row>
    <row r="155" spans="1:7" ht="13.9" customHeight="1" x14ac:dyDescent="0.25">
      <c r="A155" s="22" t="s">
        <v>3</v>
      </c>
      <c r="B155" s="22">
        <v>49</v>
      </c>
      <c r="C155" s="22">
        <v>4</v>
      </c>
      <c r="D155" s="22">
        <v>2023</v>
      </c>
      <c r="E155" s="26">
        <f t="shared" si="41"/>
        <v>45261</v>
      </c>
      <c r="F155" s="26">
        <f t="shared" si="42"/>
        <v>45268</v>
      </c>
      <c r="G155" s="26" t="str">
        <f t="shared" si="40"/>
        <v>01. dec 23 - 08. dec 23</v>
      </c>
    </row>
    <row r="156" spans="1:7" ht="13.9" customHeight="1" x14ac:dyDescent="0.25">
      <c r="A156" s="22" t="s">
        <v>28</v>
      </c>
      <c r="B156" s="22">
        <v>50</v>
      </c>
      <c r="C156" s="22">
        <v>4</v>
      </c>
      <c r="D156" s="22">
        <v>2023</v>
      </c>
      <c r="E156" s="26">
        <f t="shared" si="41"/>
        <v>45268</v>
      </c>
      <c r="F156" s="26">
        <f t="shared" si="42"/>
        <v>45275</v>
      </c>
      <c r="G156" s="26" t="str">
        <f t="shared" si="40"/>
        <v>08. dec 23 - 15. dec 23</v>
      </c>
    </row>
    <row r="157" spans="1:7" ht="13.9" customHeight="1" x14ac:dyDescent="0.25">
      <c r="A157" s="22" t="s">
        <v>3</v>
      </c>
      <c r="B157" s="22">
        <v>51</v>
      </c>
      <c r="C157" s="22">
        <v>4</v>
      </c>
      <c r="D157" s="22">
        <v>2023</v>
      </c>
      <c r="E157" s="26">
        <f t="shared" si="41"/>
        <v>45275</v>
      </c>
      <c r="F157" s="26">
        <f t="shared" si="42"/>
        <v>45282</v>
      </c>
      <c r="G157" s="26" t="str">
        <f t="shared" si="40"/>
        <v>15. dec 23 - 22. dec 23</v>
      </c>
    </row>
    <row r="158" spans="1:7" ht="13.9" customHeight="1" x14ac:dyDescent="0.25">
      <c r="A158" s="22" t="s">
        <v>3</v>
      </c>
      <c r="B158" s="22">
        <v>52</v>
      </c>
      <c r="C158" s="22">
        <v>4</v>
      </c>
      <c r="D158" s="22">
        <v>2023</v>
      </c>
      <c r="E158" s="26">
        <f t="shared" si="41"/>
        <v>45282</v>
      </c>
      <c r="F158" s="26">
        <f t="shared" si="42"/>
        <v>45289</v>
      </c>
      <c r="G158" s="26" t="str">
        <f t="shared" si="40"/>
        <v>22. dec 23 - 29. dec 23</v>
      </c>
    </row>
    <row r="159" spans="1:7" ht="13.9" customHeight="1" x14ac:dyDescent="0.25">
      <c r="A159" s="22" t="s">
        <v>1</v>
      </c>
      <c r="B159" s="22">
        <v>1</v>
      </c>
      <c r="C159" s="22">
        <v>1</v>
      </c>
      <c r="D159" s="22">
        <v>2024</v>
      </c>
      <c r="E159" s="26">
        <f t="shared" si="41"/>
        <v>45289</v>
      </c>
      <c r="F159" s="26">
        <f t="shared" si="42"/>
        <v>45296</v>
      </c>
      <c r="G159" s="26" t="str">
        <f t="shared" si="40"/>
        <v>29. dec 23 - 05. jan 24</v>
      </c>
    </row>
    <row r="160" spans="1:7" ht="13.9" customHeight="1" x14ac:dyDescent="0.25">
      <c r="A160" s="22" t="s">
        <v>3</v>
      </c>
      <c r="B160" s="22">
        <v>2</v>
      </c>
      <c r="C160" s="22">
        <v>1</v>
      </c>
      <c r="D160" s="22">
        <v>2024</v>
      </c>
      <c r="E160" s="26">
        <f t="shared" si="41"/>
        <v>45296</v>
      </c>
      <c r="F160" s="26">
        <f t="shared" si="42"/>
        <v>45303</v>
      </c>
      <c r="G160" s="26" t="str">
        <f t="shared" si="40"/>
        <v>05. jan 24 - 12. jan 24</v>
      </c>
    </row>
    <row r="161" spans="1:7" ht="13.9" customHeight="1" x14ac:dyDescent="0.25">
      <c r="A161" s="22" t="s">
        <v>14</v>
      </c>
      <c r="B161" s="22">
        <v>3</v>
      </c>
      <c r="C161" s="22">
        <v>1</v>
      </c>
      <c r="D161" s="22">
        <v>2024</v>
      </c>
      <c r="E161" s="26">
        <f t="shared" si="41"/>
        <v>45303</v>
      </c>
      <c r="F161" s="26">
        <f t="shared" si="42"/>
        <v>45310</v>
      </c>
      <c r="G161" s="26" t="str">
        <f t="shared" si="40"/>
        <v>12. jan 24 - 19. jan 24</v>
      </c>
    </row>
    <row r="162" spans="1:7" ht="13.9" customHeight="1" x14ac:dyDescent="0.25">
      <c r="A162" s="22" t="s">
        <v>3</v>
      </c>
      <c r="B162" s="22">
        <v>4</v>
      </c>
      <c r="C162" s="22">
        <v>1</v>
      </c>
      <c r="D162" s="22">
        <v>2024</v>
      </c>
      <c r="E162" s="26">
        <f t="shared" si="41"/>
        <v>45310</v>
      </c>
      <c r="F162" s="26">
        <f t="shared" si="42"/>
        <v>45317</v>
      </c>
      <c r="G162" s="26" t="str">
        <f t="shared" si="40"/>
        <v>19. jan 24 - 26. jan 24</v>
      </c>
    </row>
    <row r="163" spans="1:7" ht="13.9" customHeight="1" x14ac:dyDescent="0.25">
      <c r="A163" s="22" t="s">
        <v>3</v>
      </c>
      <c r="B163" s="22">
        <v>5</v>
      </c>
      <c r="C163" s="22">
        <v>1</v>
      </c>
      <c r="D163" s="22">
        <v>2024</v>
      </c>
      <c r="E163" s="26">
        <f t="shared" si="41"/>
        <v>45317</v>
      </c>
      <c r="F163" s="26">
        <f t="shared" si="42"/>
        <v>45324</v>
      </c>
      <c r="G163" s="26" t="str">
        <f t="shared" si="40"/>
        <v>26. jan 24 - 02. feb 24</v>
      </c>
    </row>
    <row r="164" spans="1:7" ht="13.9" customHeight="1" x14ac:dyDescent="0.25">
      <c r="A164" s="22" t="s">
        <v>3</v>
      </c>
      <c r="B164" s="22">
        <v>6</v>
      </c>
      <c r="C164" s="22">
        <v>1</v>
      </c>
      <c r="D164" s="22">
        <v>2024</v>
      </c>
      <c r="E164" s="26">
        <f t="shared" si="41"/>
        <v>45324</v>
      </c>
      <c r="F164" s="26">
        <f t="shared" si="42"/>
        <v>45331</v>
      </c>
      <c r="G164" s="26" t="str">
        <f t="shared" si="40"/>
        <v>02. feb 24 - 09. feb 24</v>
      </c>
    </row>
    <row r="165" spans="1:7" ht="13.9" customHeight="1" x14ac:dyDescent="0.25">
      <c r="A165" s="22" t="s">
        <v>2</v>
      </c>
      <c r="B165" s="22">
        <v>7</v>
      </c>
      <c r="C165" s="22">
        <v>1</v>
      </c>
      <c r="D165" s="22">
        <v>2024</v>
      </c>
      <c r="E165" s="26">
        <f t="shared" si="41"/>
        <v>45331</v>
      </c>
      <c r="F165" s="26">
        <f t="shared" si="42"/>
        <v>45338</v>
      </c>
      <c r="G165" s="26" t="str">
        <f t="shared" si="40"/>
        <v>09. feb 24 - 16. feb 24</v>
      </c>
    </row>
    <row r="166" spans="1:7" ht="13.9" customHeight="1" x14ac:dyDescent="0.25">
      <c r="A166" s="22" t="s">
        <v>28</v>
      </c>
      <c r="B166" s="22">
        <v>8</v>
      </c>
      <c r="C166" s="22">
        <v>1</v>
      </c>
      <c r="D166" s="22">
        <v>2024</v>
      </c>
      <c r="E166" s="26">
        <f t="shared" si="41"/>
        <v>45338</v>
      </c>
      <c r="F166" s="26">
        <f t="shared" si="42"/>
        <v>45345</v>
      </c>
      <c r="G166" s="26" t="str">
        <f t="shared" si="40"/>
        <v>16. feb 24 - 23. feb 24</v>
      </c>
    </row>
    <row r="167" spans="1:7" ht="13.9" customHeight="1" x14ac:dyDescent="0.25">
      <c r="A167" s="22" t="s">
        <v>3</v>
      </c>
      <c r="B167" s="22">
        <v>9</v>
      </c>
      <c r="C167" s="22">
        <v>1</v>
      </c>
      <c r="D167" s="22">
        <v>2024</v>
      </c>
      <c r="E167" s="26">
        <f t="shared" si="41"/>
        <v>45345</v>
      </c>
      <c r="F167" s="26">
        <f t="shared" si="42"/>
        <v>45352</v>
      </c>
      <c r="G167" s="26" t="str">
        <f t="shared" si="40"/>
        <v>23. feb 24 - 01. mar 24</v>
      </c>
    </row>
    <row r="168" spans="1:7" ht="13.9" customHeight="1" x14ac:dyDescent="0.25">
      <c r="A168" s="22" t="s">
        <v>1</v>
      </c>
      <c r="B168" s="22">
        <v>10</v>
      </c>
      <c r="C168" s="22">
        <v>1</v>
      </c>
      <c r="D168" s="22">
        <v>2024</v>
      </c>
      <c r="E168" s="26">
        <f t="shared" si="41"/>
        <v>45352</v>
      </c>
      <c r="F168" s="26">
        <f t="shared" si="42"/>
        <v>45359</v>
      </c>
      <c r="G168" s="26" t="str">
        <f t="shared" si="40"/>
        <v>01. mar 24 - 08. mar 24</v>
      </c>
    </row>
    <row r="169" spans="1:7" ht="13.9" customHeight="1" x14ac:dyDescent="0.25">
      <c r="A169" s="22" t="s">
        <v>2</v>
      </c>
      <c r="B169" s="22">
        <v>11</v>
      </c>
      <c r="C169" s="22">
        <v>1</v>
      </c>
      <c r="D169" s="22">
        <v>2024</v>
      </c>
      <c r="E169" s="26">
        <f t="shared" si="41"/>
        <v>45359</v>
      </c>
      <c r="F169" s="26">
        <f t="shared" si="42"/>
        <v>45366</v>
      </c>
      <c r="G169" s="26" t="str">
        <f t="shared" si="40"/>
        <v>08. mar 24 - 15. mar 24</v>
      </c>
    </row>
    <row r="170" spans="1:7" ht="13.9" customHeight="1" x14ac:dyDescent="0.25">
      <c r="A170" s="22" t="s">
        <v>4</v>
      </c>
      <c r="B170" s="22">
        <v>12</v>
      </c>
      <c r="C170" s="22">
        <v>1</v>
      </c>
      <c r="D170" s="22">
        <v>2024</v>
      </c>
      <c r="E170" s="26">
        <f t="shared" si="41"/>
        <v>45366</v>
      </c>
      <c r="F170" s="26">
        <f t="shared" si="42"/>
        <v>45373</v>
      </c>
      <c r="G170" s="26" t="str">
        <f t="shared" si="40"/>
        <v>15. mar 24 - 22. mar 24</v>
      </c>
    </row>
    <row r="171" spans="1:7" ht="13.9" customHeight="1" x14ac:dyDescent="0.25">
      <c r="A171" s="22" t="s">
        <v>28</v>
      </c>
      <c r="B171" s="22">
        <v>13</v>
      </c>
      <c r="C171" s="22">
        <v>1</v>
      </c>
      <c r="D171" s="22">
        <v>2024</v>
      </c>
      <c r="E171" s="26">
        <f t="shared" si="41"/>
        <v>45373</v>
      </c>
      <c r="F171" s="26">
        <f t="shared" si="42"/>
        <v>45380</v>
      </c>
      <c r="G171" s="26" t="str">
        <f t="shared" si="40"/>
        <v>22. mar 24 - 29. mar 24</v>
      </c>
    </row>
    <row r="172" spans="1:7" ht="13.9" customHeight="1" x14ac:dyDescent="0.25">
      <c r="A172" s="22" t="s">
        <v>3</v>
      </c>
      <c r="B172" s="22">
        <v>14</v>
      </c>
      <c r="C172" s="22">
        <v>2</v>
      </c>
      <c r="D172" s="22">
        <v>2024</v>
      </c>
      <c r="E172" s="26">
        <f t="shared" si="41"/>
        <v>45380</v>
      </c>
      <c r="F172" s="26">
        <f t="shared" si="42"/>
        <v>45387</v>
      </c>
      <c r="G172" s="26" t="str">
        <f t="shared" si="40"/>
        <v>29. mar 24 - 05. apr 24</v>
      </c>
    </row>
    <row r="173" spans="1:7" ht="13.9" customHeight="1" x14ac:dyDescent="0.25">
      <c r="A173" s="22" t="s">
        <v>3</v>
      </c>
      <c r="B173" s="22">
        <v>15</v>
      </c>
      <c r="C173" s="22">
        <v>2</v>
      </c>
      <c r="D173" s="22">
        <v>2024</v>
      </c>
      <c r="E173" s="26">
        <f t="shared" si="41"/>
        <v>45387</v>
      </c>
      <c r="F173" s="26">
        <f t="shared" si="42"/>
        <v>45394</v>
      </c>
      <c r="G173" s="26" t="str">
        <f t="shared" si="40"/>
        <v>05. apr 24 - 12. apr 24</v>
      </c>
    </row>
    <row r="174" spans="1:7" ht="13.9" customHeight="1" x14ac:dyDescent="0.25">
      <c r="A174" s="22" t="s">
        <v>3</v>
      </c>
      <c r="B174" s="22">
        <v>16</v>
      </c>
      <c r="C174" s="22">
        <v>2</v>
      </c>
      <c r="D174" s="22">
        <v>2024</v>
      </c>
      <c r="E174" s="26">
        <f t="shared" si="41"/>
        <v>45394</v>
      </c>
      <c r="F174" s="26">
        <f t="shared" si="42"/>
        <v>45401</v>
      </c>
      <c r="G174" s="26" t="str">
        <f t="shared" si="40"/>
        <v>12. apr 24 - 19. apr 24</v>
      </c>
    </row>
    <row r="175" spans="1:7" ht="13.9" customHeight="1" x14ac:dyDescent="0.25">
      <c r="A175" s="22" t="s">
        <v>1</v>
      </c>
      <c r="B175" s="22">
        <v>17</v>
      </c>
      <c r="C175" s="22">
        <v>2</v>
      </c>
      <c r="D175" s="22">
        <v>2024</v>
      </c>
      <c r="E175" s="26">
        <f t="shared" si="41"/>
        <v>45401</v>
      </c>
      <c r="F175" s="26">
        <f t="shared" si="42"/>
        <v>45408</v>
      </c>
      <c r="G175" s="26" t="str">
        <f t="shared" si="40"/>
        <v>19. apr 24 - 26. apr 24</v>
      </c>
    </row>
    <row r="176" spans="1:7" ht="13.9" customHeight="1" x14ac:dyDescent="0.25">
      <c r="A176" s="22" t="s">
        <v>3</v>
      </c>
      <c r="B176" s="22">
        <v>18</v>
      </c>
      <c r="C176" s="22">
        <v>2</v>
      </c>
      <c r="D176" s="22">
        <v>2024</v>
      </c>
      <c r="E176" s="26">
        <f t="shared" si="41"/>
        <v>45408</v>
      </c>
      <c r="F176" s="26">
        <f t="shared" si="42"/>
        <v>45415</v>
      </c>
      <c r="G176" s="26" t="str">
        <f t="shared" si="40"/>
        <v>26. apr 24 - 03. maj 24</v>
      </c>
    </row>
    <row r="177" spans="1:7" ht="13.9" customHeight="1" x14ac:dyDescent="0.25">
      <c r="A177" s="22" t="s">
        <v>2</v>
      </c>
      <c r="B177" s="22">
        <v>19</v>
      </c>
      <c r="C177" s="22">
        <v>2</v>
      </c>
      <c r="D177" s="22">
        <v>2024</v>
      </c>
      <c r="E177" s="26">
        <f t="shared" si="41"/>
        <v>45415</v>
      </c>
      <c r="F177" s="26">
        <f t="shared" si="42"/>
        <v>45422</v>
      </c>
      <c r="G177" s="26" t="str">
        <f t="shared" si="40"/>
        <v>03. maj 24 - 10. maj 24</v>
      </c>
    </row>
    <row r="178" spans="1:7" ht="13.9" customHeight="1" x14ac:dyDescent="0.25">
      <c r="A178" s="22" t="s">
        <v>28</v>
      </c>
      <c r="B178" s="22">
        <v>20</v>
      </c>
      <c r="C178" s="22">
        <v>2</v>
      </c>
      <c r="D178" s="22">
        <v>2024</v>
      </c>
      <c r="E178" s="26">
        <f t="shared" si="41"/>
        <v>45422</v>
      </c>
      <c r="F178" s="26">
        <f t="shared" si="42"/>
        <v>45429</v>
      </c>
      <c r="G178" s="26" t="str">
        <f t="shared" si="40"/>
        <v>10. maj 24 - 17. maj 24</v>
      </c>
    </row>
    <row r="179" spans="1:7" ht="13.9" customHeight="1" x14ac:dyDescent="0.25">
      <c r="A179" s="22" t="s">
        <v>4</v>
      </c>
      <c r="B179" s="22">
        <v>21</v>
      </c>
      <c r="C179" s="22">
        <v>2</v>
      </c>
      <c r="D179" s="22">
        <v>2024</v>
      </c>
      <c r="E179" s="26">
        <f t="shared" si="41"/>
        <v>45429</v>
      </c>
      <c r="F179" s="26">
        <f t="shared" si="42"/>
        <v>45436</v>
      </c>
      <c r="G179" s="26" t="str">
        <f t="shared" si="40"/>
        <v>17. maj 24 - 24. maj 24</v>
      </c>
    </row>
    <row r="180" spans="1:7" ht="13.9" customHeight="1" x14ac:dyDescent="0.25">
      <c r="A180" s="22" t="s">
        <v>28</v>
      </c>
      <c r="B180" s="22">
        <v>22</v>
      </c>
      <c r="C180" s="22">
        <v>2</v>
      </c>
      <c r="D180" s="22">
        <v>2024</v>
      </c>
      <c r="E180" s="26">
        <f t="shared" si="41"/>
        <v>45436</v>
      </c>
      <c r="F180" s="26">
        <f t="shared" si="42"/>
        <v>45443</v>
      </c>
      <c r="G180" s="26" t="str">
        <f t="shared" si="40"/>
        <v>24. maj 24 - 31. maj 24</v>
      </c>
    </row>
    <row r="181" spans="1:7" ht="13.9" customHeight="1" x14ac:dyDescent="0.25">
      <c r="A181" s="22" t="s">
        <v>14</v>
      </c>
      <c r="B181" s="22">
        <v>23</v>
      </c>
      <c r="C181" s="22">
        <v>2</v>
      </c>
      <c r="D181" s="22">
        <v>2024</v>
      </c>
      <c r="E181" s="26">
        <f t="shared" si="41"/>
        <v>45443</v>
      </c>
      <c r="F181" s="26">
        <f t="shared" si="42"/>
        <v>45450</v>
      </c>
      <c r="G181" s="26" t="str">
        <f t="shared" si="40"/>
        <v>31. maj 24 - 07. jun 24</v>
      </c>
    </row>
    <row r="182" spans="1:7" ht="13.9" customHeight="1" x14ac:dyDescent="0.25">
      <c r="A182" s="22" t="s">
        <v>3</v>
      </c>
      <c r="B182" s="22">
        <v>24</v>
      </c>
      <c r="C182" s="22">
        <v>2</v>
      </c>
      <c r="D182" s="22">
        <v>2024</v>
      </c>
      <c r="E182" s="26">
        <f t="shared" si="41"/>
        <v>45450</v>
      </c>
      <c r="F182" s="26">
        <f t="shared" si="42"/>
        <v>45457</v>
      </c>
      <c r="G182" s="26" t="str">
        <f t="shared" si="40"/>
        <v>07. jun 24 - 14. jun 24</v>
      </c>
    </row>
    <row r="183" spans="1:7" ht="13.9" customHeight="1" x14ac:dyDescent="0.25">
      <c r="A183" s="22" t="s">
        <v>2</v>
      </c>
      <c r="B183" s="22">
        <v>25</v>
      </c>
      <c r="C183" s="22">
        <v>2</v>
      </c>
      <c r="D183" s="22">
        <v>2024</v>
      </c>
      <c r="E183" s="26">
        <f t="shared" si="41"/>
        <v>45457</v>
      </c>
      <c r="F183" s="26">
        <f t="shared" si="42"/>
        <v>45464</v>
      </c>
      <c r="G183" s="26" t="str">
        <f t="shared" si="40"/>
        <v>14. jun 24 - 21. jun 24</v>
      </c>
    </row>
    <row r="184" spans="1:7" ht="13.9" customHeight="1" x14ac:dyDescent="0.25">
      <c r="A184" s="22" t="s">
        <v>3</v>
      </c>
      <c r="B184" s="22">
        <v>26</v>
      </c>
      <c r="C184" s="22">
        <v>2</v>
      </c>
      <c r="D184" s="22">
        <v>2024</v>
      </c>
      <c r="E184" s="26">
        <f t="shared" si="41"/>
        <v>45464</v>
      </c>
      <c r="F184" s="26">
        <f t="shared" si="42"/>
        <v>45471</v>
      </c>
      <c r="G184" s="26" t="str">
        <f t="shared" si="40"/>
        <v>21. jun 24 - 28. jun 24</v>
      </c>
    </row>
    <row r="185" spans="1:7" ht="13.9" customHeight="1" x14ac:dyDescent="0.25">
      <c r="A185" s="22" t="s">
        <v>2</v>
      </c>
      <c r="B185" s="22">
        <v>27</v>
      </c>
      <c r="C185" s="22">
        <v>3</v>
      </c>
      <c r="D185" s="22">
        <v>2024</v>
      </c>
      <c r="E185" s="26">
        <f t="shared" si="41"/>
        <v>45471</v>
      </c>
      <c r="F185" s="26">
        <f t="shared" si="42"/>
        <v>45478</v>
      </c>
      <c r="G185" s="26" t="str">
        <f t="shared" si="40"/>
        <v>28. jun 24 - 05. jul 24</v>
      </c>
    </row>
    <row r="186" spans="1:7" ht="13.9" customHeight="1" x14ac:dyDescent="0.25">
      <c r="A186" s="22" t="s">
        <v>3</v>
      </c>
      <c r="B186" s="22">
        <v>28</v>
      </c>
      <c r="C186" s="22">
        <v>3</v>
      </c>
      <c r="D186" s="22">
        <v>2024</v>
      </c>
      <c r="E186" s="26">
        <f t="shared" si="41"/>
        <v>45478</v>
      </c>
      <c r="F186" s="26">
        <f t="shared" si="42"/>
        <v>45485</v>
      </c>
      <c r="G186" s="26" t="str">
        <f t="shared" si="40"/>
        <v>05. jul 24 - 12. jul 24</v>
      </c>
    </row>
    <row r="187" spans="1:7" ht="13.9" customHeight="1" x14ac:dyDescent="0.25">
      <c r="A187" s="22" t="s">
        <v>3</v>
      </c>
      <c r="B187" s="22">
        <v>29</v>
      </c>
      <c r="C187" s="22">
        <v>3</v>
      </c>
      <c r="D187" s="22">
        <v>2024</v>
      </c>
      <c r="E187" s="26">
        <f t="shared" si="41"/>
        <v>45485</v>
      </c>
      <c r="F187" s="26">
        <f t="shared" si="42"/>
        <v>45492</v>
      </c>
      <c r="G187" s="26" t="str">
        <f t="shared" si="40"/>
        <v>12. jul 24 - 19. jul 24</v>
      </c>
    </row>
    <row r="188" spans="1:7" ht="13.9" customHeight="1" x14ac:dyDescent="0.25">
      <c r="A188" s="22" t="s">
        <v>1</v>
      </c>
      <c r="B188" s="22">
        <v>30</v>
      </c>
      <c r="C188" s="22">
        <v>3</v>
      </c>
      <c r="D188" s="22">
        <v>2024</v>
      </c>
      <c r="E188" s="26">
        <f t="shared" si="41"/>
        <v>45492</v>
      </c>
      <c r="F188" s="26">
        <f t="shared" si="42"/>
        <v>45499</v>
      </c>
      <c r="G188" s="26" t="str">
        <f t="shared" si="40"/>
        <v>19. jul 24 - 26. jul 24</v>
      </c>
    </row>
    <row r="189" spans="1:7" ht="13.9" customHeight="1" x14ac:dyDescent="0.25">
      <c r="A189" s="22" t="s">
        <v>28</v>
      </c>
      <c r="B189" s="22">
        <v>31</v>
      </c>
      <c r="C189" s="22">
        <v>3</v>
      </c>
      <c r="D189" s="22">
        <v>2024</v>
      </c>
      <c r="E189" s="26">
        <f t="shared" si="41"/>
        <v>45499</v>
      </c>
      <c r="F189" s="26">
        <f t="shared" si="42"/>
        <v>45506</v>
      </c>
      <c r="G189" s="26" t="str">
        <f t="shared" si="40"/>
        <v>26. jul 24 - 02. aug 24</v>
      </c>
    </row>
    <row r="190" spans="1:7" ht="13.9" customHeight="1" x14ac:dyDescent="0.25">
      <c r="A190" s="22" t="s">
        <v>1</v>
      </c>
      <c r="B190" s="22">
        <v>32</v>
      </c>
      <c r="C190" s="22">
        <v>3</v>
      </c>
      <c r="D190" s="22">
        <v>2024</v>
      </c>
      <c r="E190" s="26">
        <f t="shared" si="41"/>
        <v>45506</v>
      </c>
      <c r="F190" s="26">
        <f t="shared" si="42"/>
        <v>45513</v>
      </c>
      <c r="G190" s="26" t="str">
        <f t="shared" si="40"/>
        <v>02. aug 24 - 09. aug 24</v>
      </c>
    </row>
    <row r="191" spans="1:7" ht="13.9" customHeight="1" x14ac:dyDescent="0.25">
      <c r="A191" s="22" t="s">
        <v>4</v>
      </c>
      <c r="B191" s="22">
        <v>33</v>
      </c>
      <c r="C191" s="22">
        <v>3</v>
      </c>
      <c r="D191" s="22">
        <v>2024</v>
      </c>
      <c r="E191" s="26">
        <f t="shared" si="41"/>
        <v>45513</v>
      </c>
      <c r="F191" s="26">
        <f t="shared" si="42"/>
        <v>45520</v>
      </c>
      <c r="G191" s="26" t="str">
        <f t="shared" si="40"/>
        <v>09. aug 24 - 16. aug 24</v>
      </c>
    </row>
    <row r="192" spans="1:7" ht="13.9" customHeight="1" x14ac:dyDescent="0.25">
      <c r="A192" s="22" t="s">
        <v>2</v>
      </c>
      <c r="B192" s="22">
        <v>34</v>
      </c>
      <c r="C192" s="22">
        <v>3</v>
      </c>
      <c r="D192" s="22">
        <v>2024</v>
      </c>
      <c r="E192" s="26">
        <f t="shared" si="41"/>
        <v>45520</v>
      </c>
      <c r="F192" s="26">
        <f t="shared" si="42"/>
        <v>45527</v>
      </c>
      <c r="G192" s="26" t="str">
        <f t="shared" si="40"/>
        <v>16. aug 24 - 23. aug 24</v>
      </c>
    </row>
    <row r="193" spans="1:7" ht="13.9" customHeight="1" x14ac:dyDescent="0.25">
      <c r="A193" s="22" t="s">
        <v>3</v>
      </c>
      <c r="B193" s="22">
        <v>35</v>
      </c>
      <c r="C193" s="22">
        <v>3</v>
      </c>
      <c r="D193" s="22">
        <v>2024</v>
      </c>
      <c r="E193" s="26">
        <f t="shared" si="41"/>
        <v>45527</v>
      </c>
      <c r="F193" s="26">
        <f t="shared" si="42"/>
        <v>45534</v>
      </c>
      <c r="G193" s="26" t="str">
        <f t="shared" si="40"/>
        <v>23. aug 24 - 30. aug 24</v>
      </c>
    </row>
    <row r="194" spans="1:7" ht="13.9" customHeight="1" x14ac:dyDescent="0.25">
      <c r="A194" s="22" t="s">
        <v>3</v>
      </c>
      <c r="B194" s="22">
        <v>36</v>
      </c>
      <c r="C194" s="22">
        <v>3</v>
      </c>
      <c r="D194" s="22">
        <v>2024</v>
      </c>
      <c r="E194" s="26">
        <f t="shared" si="41"/>
        <v>45534</v>
      </c>
      <c r="F194" s="26">
        <f t="shared" si="42"/>
        <v>45541</v>
      </c>
      <c r="G194" s="26" t="str">
        <f t="shared" si="40"/>
        <v>30. aug 24 - 06. sep 24</v>
      </c>
    </row>
    <row r="195" spans="1:7" ht="13.9" customHeight="1" x14ac:dyDescent="0.25">
      <c r="A195" s="22" t="s">
        <v>3</v>
      </c>
      <c r="B195" s="22">
        <v>37</v>
      </c>
      <c r="C195" s="22">
        <v>3</v>
      </c>
      <c r="D195" s="22">
        <v>2024</v>
      </c>
      <c r="E195" s="26">
        <f t="shared" si="41"/>
        <v>45541</v>
      </c>
      <c r="F195" s="26">
        <f t="shared" si="42"/>
        <v>45548</v>
      </c>
      <c r="G195" s="26" t="str">
        <f t="shared" si="40"/>
        <v>06. sep 24 - 13. sep 24</v>
      </c>
    </row>
    <row r="196" spans="1:7" ht="13.9" customHeight="1" x14ac:dyDescent="0.25">
      <c r="A196" s="22" t="s">
        <v>3</v>
      </c>
      <c r="B196" s="22">
        <v>38</v>
      </c>
      <c r="C196" s="22">
        <v>3</v>
      </c>
      <c r="D196" s="22">
        <v>2024</v>
      </c>
      <c r="E196" s="26">
        <f t="shared" si="41"/>
        <v>45548</v>
      </c>
      <c r="F196" s="26">
        <f t="shared" si="42"/>
        <v>45555</v>
      </c>
      <c r="G196" s="26" t="str">
        <f t="shared" ref="G196:G210" si="43">TEXT(E196,"dd. Mmm åå")&amp;" - " &amp;TEXT(F196,"dd. Mmm åå")</f>
        <v>13. sep 24 - 20. sep 24</v>
      </c>
    </row>
    <row r="197" spans="1:7" ht="13.9" customHeight="1" x14ac:dyDescent="0.25">
      <c r="A197" s="22" t="s">
        <v>14</v>
      </c>
      <c r="B197" s="22">
        <v>39</v>
      </c>
      <c r="C197" s="22">
        <v>3</v>
      </c>
      <c r="D197" s="22">
        <v>2024</v>
      </c>
      <c r="E197" s="26">
        <f t="shared" ref="E197:E210" si="44">F196</f>
        <v>45555</v>
      </c>
      <c r="F197" s="26">
        <f t="shared" ref="F197:F210" si="45">E197+7</f>
        <v>45562</v>
      </c>
      <c r="G197" s="26" t="str">
        <f t="shared" si="43"/>
        <v>20. sep 24 - 27. sep 24</v>
      </c>
    </row>
    <row r="198" spans="1:7" ht="13.9" customHeight="1" x14ac:dyDescent="0.25">
      <c r="A198" s="22" t="s">
        <v>3</v>
      </c>
      <c r="B198" s="22">
        <v>40</v>
      </c>
      <c r="C198" s="22">
        <v>4</v>
      </c>
      <c r="D198" s="22">
        <v>2024</v>
      </c>
      <c r="E198" s="26">
        <f t="shared" si="44"/>
        <v>45562</v>
      </c>
      <c r="F198" s="26">
        <f t="shared" si="45"/>
        <v>45569</v>
      </c>
      <c r="G198" s="26" t="str">
        <f t="shared" si="43"/>
        <v>27. sep 24 - 04. okt 24</v>
      </c>
    </row>
    <row r="199" spans="1:7" ht="13.9" customHeight="1" x14ac:dyDescent="0.25">
      <c r="A199" s="22" t="s">
        <v>3</v>
      </c>
      <c r="B199" s="22">
        <v>41</v>
      </c>
      <c r="C199" s="22">
        <v>4</v>
      </c>
      <c r="D199" s="22">
        <v>2024</v>
      </c>
      <c r="E199" s="26">
        <f t="shared" si="44"/>
        <v>45569</v>
      </c>
      <c r="F199" s="26">
        <f t="shared" si="45"/>
        <v>45576</v>
      </c>
      <c r="G199" s="26" t="str">
        <f t="shared" si="43"/>
        <v>04. okt 24 - 11. okt 24</v>
      </c>
    </row>
    <row r="200" spans="1:7" ht="13.9" customHeight="1" x14ac:dyDescent="0.25">
      <c r="A200" s="22" t="s">
        <v>4</v>
      </c>
      <c r="B200" s="22">
        <v>42</v>
      </c>
      <c r="C200" s="22">
        <v>4</v>
      </c>
      <c r="D200" s="22">
        <v>2024</v>
      </c>
      <c r="E200" s="26">
        <f t="shared" si="44"/>
        <v>45576</v>
      </c>
      <c r="F200" s="26">
        <f t="shared" si="45"/>
        <v>45583</v>
      </c>
      <c r="G200" s="26" t="str">
        <f t="shared" si="43"/>
        <v>11. okt 24 - 18. okt 24</v>
      </c>
    </row>
    <row r="201" spans="1:7" ht="13.9" customHeight="1" x14ac:dyDescent="0.25">
      <c r="A201" s="22" t="s">
        <v>2</v>
      </c>
      <c r="B201" s="22">
        <v>43</v>
      </c>
      <c r="C201" s="22">
        <v>4</v>
      </c>
      <c r="D201" s="22">
        <v>2024</v>
      </c>
      <c r="E201" s="26">
        <f t="shared" si="44"/>
        <v>45583</v>
      </c>
      <c r="F201" s="26">
        <f t="shared" si="45"/>
        <v>45590</v>
      </c>
      <c r="G201" s="26" t="str">
        <f t="shared" si="43"/>
        <v>18. okt 24 - 25. okt 24</v>
      </c>
    </row>
    <row r="202" spans="1:7" ht="13.9" customHeight="1" x14ac:dyDescent="0.25">
      <c r="A202" s="22" t="s">
        <v>4</v>
      </c>
      <c r="B202" s="22">
        <v>44</v>
      </c>
      <c r="C202" s="22">
        <v>4</v>
      </c>
      <c r="D202" s="22">
        <v>2024</v>
      </c>
      <c r="E202" s="26">
        <f t="shared" si="44"/>
        <v>45590</v>
      </c>
      <c r="F202" s="26">
        <f t="shared" si="45"/>
        <v>45597</v>
      </c>
      <c r="G202" s="26" t="str">
        <f t="shared" si="43"/>
        <v>25. okt 24 - 01. nov 24</v>
      </c>
    </row>
    <row r="203" spans="1:7" ht="13.9" customHeight="1" x14ac:dyDescent="0.25">
      <c r="A203" s="22" t="s">
        <v>2</v>
      </c>
      <c r="B203" s="22">
        <v>45</v>
      </c>
      <c r="C203" s="22">
        <v>4</v>
      </c>
      <c r="D203" s="22">
        <v>2024</v>
      </c>
      <c r="E203" s="26">
        <f t="shared" si="44"/>
        <v>45597</v>
      </c>
      <c r="F203" s="26">
        <f t="shared" si="45"/>
        <v>45604</v>
      </c>
      <c r="G203" s="26" t="str">
        <f t="shared" si="43"/>
        <v>01. nov 24 - 08. nov 24</v>
      </c>
    </row>
    <row r="204" spans="1:7" ht="13.9" customHeight="1" x14ac:dyDescent="0.25">
      <c r="A204" s="22" t="s">
        <v>1</v>
      </c>
      <c r="B204" s="22">
        <v>46</v>
      </c>
      <c r="C204" s="22">
        <v>4</v>
      </c>
      <c r="D204" s="22">
        <v>2024</v>
      </c>
      <c r="E204" s="26">
        <f t="shared" si="44"/>
        <v>45604</v>
      </c>
      <c r="F204" s="26">
        <f t="shared" si="45"/>
        <v>45611</v>
      </c>
      <c r="G204" s="26" t="str">
        <f t="shared" si="43"/>
        <v>08. nov 24 - 15. nov 24</v>
      </c>
    </row>
    <row r="205" spans="1:7" ht="13.9" customHeight="1" x14ac:dyDescent="0.25">
      <c r="A205" s="22" t="s">
        <v>28</v>
      </c>
      <c r="B205" s="22">
        <v>47</v>
      </c>
      <c r="C205" s="22">
        <v>4</v>
      </c>
      <c r="D205" s="22">
        <v>2024</v>
      </c>
      <c r="E205" s="26">
        <f t="shared" si="44"/>
        <v>45611</v>
      </c>
      <c r="F205" s="26">
        <f t="shared" si="45"/>
        <v>45618</v>
      </c>
      <c r="G205" s="26" t="str">
        <f t="shared" si="43"/>
        <v>15. nov 24 - 22. nov 24</v>
      </c>
    </row>
    <row r="206" spans="1:7" ht="13.9" customHeight="1" x14ac:dyDescent="0.25">
      <c r="A206" s="22" t="s">
        <v>3</v>
      </c>
      <c r="B206" s="22">
        <v>48</v>
      </c>
      <c r="C206" s="22">
        <v>4</v>
      </c>
      <c r="D206" s="22">
        <v>2024</v>
      </c>
      <c r="E206" s="26">
        <f t="shared" si="44"/>
        <v>45618</v>
      </c>
      <c r="F206" s="26">
        <f t="shared" si="45"/>
        <v>45625</v>
      </c>
      <c r="G206" s="26" t="str">
        <f t="shared" si="43"/>
        <v>22. nov 24 - 29. nov 24</v>
      </c>
    </row>
    <row r="207" spans="1:7" ht="13.9" customHeight="1" x14ac:dyDescent="0.25">
      <c r="A207" s="22" t="s">
        <v>1</v>
      </c>
      <c r="B207" s="22">
        <v>49</v>
      </c>
      <c r="C207" s="22">
        <v>4</v>
      </c>
      <c r="D207" s="22">
        <v>2024</v>
      </c>
      <c r="E207" s="26">
        <f t="shared" si="44"/>
        <v>45625</v>
      </c>
      <c r="F207" s="26">
        <f t="shared" si="45"/>
        <v>45632</v>
      </c>
      <c r="G207" s="26" t="str">
        <f t="shared" si="43"/>
        <v>29. nov 24 - 06. dec 24</v>
      </c>
    </row>
    <row r="208" spans="1:7" ht="13.9" customHeight="1" x14ac:dyDescent="0.25">
      <c r="A208" s="22" t="s">
        <v>3</v>
      </c>
      <c r="B208" s="22">
        <v>50</v>
      </c>
      <c r="C208" s="22">
        <v>4</v>
      </c>
      <c r="D208" s="22">
        <v>2024</v>
      </c>
      <c r="E208" s="26">
        <f t="shared" si="44"/>
        <v>45632</v>
      </c>
      <c r="F208" s="26">
        <f t="shared" si="45"/>
        <v>45639</v>
      </c>
      <c r="G208" s="26" t="str">
        <f t="shared" si="43"/>
        <v>06. dec 24 - 13. dec 24</v>
      </c>
    </row>
    <row r="209" spans="1:7" ht="13.9" customHeight="1" x14ac:dyDescent="0.25">
      <c r="A209" s="22" t="s">
        <v>28</v>
      </c>
      <c r="B209" s="22">
        <v>51</v>
      </c>
      <c r="C209" s="22">
        <v>4</v>
      </c>
      <c r="D209" s="22">
        <v>2024</v>
      </c>
      <c r="E209" s="26">
        <f t="shared" si="44"/>
        <v>45639</v>
      </c>
      <c r="F209" s="26">
        <f t="shared" si="45"/>
        <v>45646</v>
      </c>
      <c r="G209" s="26" t="str">
        <f t="shared" si="43"/>
        <v>13. dec 24 - 20. dec 24</v>
      </c>
    </row>
    <row r="210" spans="1:7" ht="13.9" customHeight="1" x14ac:dyDescent="0.25">
      <c r="A210" s="22" t="s">
        <v>3</v>
      </c>
      <c r="B210" s="22">
        <v>52</v>
      </c>
      <c r="C210" s="22">
        <v>4</v>
      </c>
      <c r="D210" s="22">
        <v>2024</v>
      </c>
      <c r="E210" s="26">
        <f t="shared" si="44"/>
        <v>45646</v>
      </c>
      <c r="F210" s="26">
        <f t="shared" si="45"/>
        <v>45653</v>
      </c>
      <c r="G210" s="26" t="str">
        <f t="shared" si="43"/>
        <v>20. dec 24 - 27. dec 24</v>
      </c>
    </row>
    <row r="211" spans="1:7" ht="13.9" customHeight="1" x14ac:dyDescent="0.25">
      <c r="E211" s="29"/>
      <c r="F211" s="29"/>
      <c r="G211" s="29"/>
    </row>
  </sheetData>
  <autoFilter ref="A2:G210" xr:uid="{AEFA49C8-EA9D-4614-99F2-24EDF9F32AE3}"/>
  <sortState xmlns:xlrd2="http://schemas.microsoft.com/office/spreadsheetml/2017/richdata2" ref="A159:D210">
    <sortCondition ref="B159:B210"/>
  </sortState>
  <pageMargins left="0.70866141732283472" right="0.70866141732283472" top="0.57999999999999996" bottom="0.5" header="0.31496062992125984" footer="0.23622047244094491"/>
  <pageSetup paperSize="9" orientation="portrait" r:id="rId1"/>
  <headerFooter>
    <oddHeader>&amp;L&amp;"-,Fed"&amp;16Skiveren</oddHeader>
    <oddFooter>&amp;CSide &amp;P af &amp;N</oddFooter>
  </headerFooter>
  <rowBreaks count="3" manualBreakCount="3">
    <brk id="54" max="6" man="1"/>
    <brk id="106" max="6" man="1"/>
    <brk id="158" max="6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821ff40-a6be-4b5b-8c53-4c7738b08534">
      <Terms xmlns="http://schemas.microsoft.com/office/infopath/2007/PartnerControls"/>
    </lcf76f155ced4ddcb4097134ff3c332f>
    <TaxCatchAll xmlns="9d83f3ea-e5a2-4b92-bdd2-fbb6faa3e31b" xsi:nil="true"/>
  </documentManagement>
</p:properties>
</file>

<file path=customXml/item2.xml>��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A60ED3D7C7BB4C9285C6AD1CC6A5DD" ma:contentTypeVersion="16" ma:contentTypeDescription="Opret et nyt dokument." ma:contentTypeScope="" ma:versionID="fa03db9da1c44a83e2d0196db4afd9a5">
  <xsd:schema xmlns:xsd="http://www.w3.org/2001/XMLSchema" xmlns:xs="http://www.w3.org/2001/XMLSchema" xmlns:p="http://schemas.microsoft.com/office/2006/metadata/properties" xmlns:ns2="9d83f3ea-e5a2-4b92-bdd2-fbb6faa3e31b" xmlns:ns3="0821ff40-a6be-4b5b-8c53-4c7738b08534" targetNamespace="http://schemas.microsoft.com/office/2006/metadata/properties" ma:root="true" ma:fieldsID="420f43523ec8d8073c649b8b6472e2aa" ns2:_="" ns3:_="">
    <xsd:import namespace="9d83f3ea-e5a2-4b92-bdd2-fbb6faa3e31b"/>
    <xsd:import namespace="0821ff40-a6be-4b5b-8c53-4c7738b0853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83f3ea-e5a2-4b92-bdd2-fbb6faa3e31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lt med detaljer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b8e0dee-9a90-4d60-97f1-085d5edf221e}" ma:internalName="TaxCatchAll" ma:showField="CatchAllData" ma:web="9d83f3ea-e5a2-4b92-bdd2-fbb6faa3e31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1ff40-a6be-4b5b-8c53-4c7738b085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illedmærker" ma:readOnly="false" ma:fieldId="{5cf76f15-5ced-4ddc-b409-7134ff3c332f}" ma:taxonomyMulti="true" ma:sspId="82a8a247-31d4-4930-8609-e818d393e45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dhol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AE61F91-9E4F-4A36-9BEA-11AD9DB76D96}">
  <ds:schemaRefs>
    <ds:schemaRef ds:uri="http://schemas.microsoft.com/office/2006/metadata/properties"/>
    <ds:schemaRef ds:uri="http://schemas.microsoft.com/office/infopath/2007/PartnerControls"/>
    <ds:schemaRef ds:uri="0821ff40-a6be-4b5b-8c53-4c7738b08534"/>
    <ds:schemaRef ds:uri="9d83f3ea-e5a2-4b92-bdd2-fbb6faa3e31b"/>
  </ds:schemaRefs>
</ds:datastoreItem>
</file>

<file path=customXml/itemProps2.xml><?xml version="1.0" encoding="utf-8"?>
<ds:datastoreItem xmlns:ds="http://schemas.openxmlformats.org/officeDocument/2006/customXml" ds:itemID="{1EFD3932-9496-41EB-8F3D-FD1AE051C771}">
  <ds:schemaRefs>
    <ds:schemaRef ds:uri="http://schemas.microsoft.com/PowerBIAddIn"/>
  </ds:schemaRefs>
</ds:datastoreItem>
</file>

<file path=customXml/itemProps3.xml><?xml version="1.0" encoding="utf-8"?>
<ds:datastoreItem xmlns:ds="http://schemas.openxmlformats.org/officeDocument/2006/customXml" ds:itemID="{2F6DCA03-9752-4324-8BB1-D7E36DA762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d83f3ea-e5a2-4b92-bdd2-fbb6faa3e31b"/>
    <ds:schemaRef ds:uri="0821ff40-a6be-4b5b-8c53-4c7738b085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A0B56039-4C90-4833-A4A0-CCC0928B02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2</vt:i4>
      </vt:variant>
      <vt:variant>
        <vt:lpstr>Navngivne områder</vt:lpstr>
      </vt:variant>
      <vt:variant>
        <vt:i4>3</vt:i4>
      </vt:variant>
    </vt:vector>
  </HeadingPairs>
  <TitlesOfParts>
    <vt:vector size="5" baseType="lpstr">
      <vt:lpstr>År og Kvartaler</vt:lpstr>
      <vt:lpstr>Ugeplan 2021-2024</vt:lpstr>
      <vt:lpstr>'Ugeplan 2021-2024'!Udskriftsområde</vt:lpstr>
      <vt:lpstr>'År og Kvartaler'!Udskriftsområde</vt:lpstr>
      <vt:lpstr>'Ugeplan 2021-2024'!Udskriftstitler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Henrik Engstrøm</dc:creator>
  <cp:lastModifiedBy>Camilla Lyngsø</cp:lastModifiedBy>
  <cp:lastPrinted>2020-08-16T07:42:14Z</cp:lastPrinted>
  <dcterms:created xsi:type="dcterms:W3CDTF">2020-01-13T12:35:50Z</dcterms:created>
  <dcterms:modified xsi:type="dcterms:W3CDTF">2023-01-02T07:05:14Z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0x010100F5A60ED3D7C7BB4C9285C6AD1CC6A5DD</vt:lpwstr>
  </property>
  <property fmtid="{D5CDD505-2E9C-101B-9397-08002B2CF9AE}" pid="3" name="MediaServiceImageTags">
    <vt:lpwstr/>
  </property>
</Properties>
</file>